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Resultado dos Inquéritos " sheetId="1" r:id="rId1"/>
    <sheet name="Folha2" sheetId="2" r:id="rId2"/>
    <sheet name="Folha3" sheetId="3" r:id="rId3"/>
  </sheets>
  <definedNames>
    <definedName name="_xlnm.Print_Area" localSheetId="0">'Resultado dos Inquéritos '!$A$1:$P$187</definedName>
  </definedNames>
  <calcPr calcId="125725"/>
</workbook>
</file>

<file path=xl/calcChain.xml><?xml version="1.0" encoding="utf-8"?>
<calcChain xmlns="http://schemas.openxmlformats.org/spreadsheetml/2006/main">
  <c r="B36" i="1"/>
  <c r="E34"/>
  <c r="E33"/>
  <c r="E32"/>
  <c r="B11"/>
  <c r="B139"/>
  <c r="B131"/>
  <c r="B125"/>
  <c r="B117"/>
  <c r="B108"/>
  <c r="B101"/>
  <c r="B93"/>
  <c r="B83"/>
  <c r="B76"/>
  <c r="B67"/>
  <c r="B48"/>
  <c r="B59"/>
  <c r="E31"/>
</calcChain>
</file>

<file path=xl/sharedStrings.xml><?xml version="1.0" encoding="utf-8"?>
<sst xmlns="http://schemas.openxmlformats.org/spreadsheetml/2006/main" count="112" uniqueCount="86">
  <si>
    <t>1 - Sabe o que é a Eutanásia?</t>
  </si>
  <si>
    <t xml:space="preserve">Não </t>
  </si>
  <si>
    <t>Sim</t>
  </si>
  <si>
    <t>F</t>
  </si>
  <si>
    <t>M</t>
  </si>
  <si>
    <t xml:space="preserve">Profissão </t>
  </si>
  <si>
    <t xml:space="preserve">Idade </t>
  </si>
  <si>
    <t xml:space="preserve">Localidade </t>
  </si>
  <si>
    <t xml:space="preserve">Fátima </t>
  </si>
  <si>
    <t>Mira de Aire</t>
  </si>
  <si>
    <t>Entroncamento</t>
  </si>
  <si>
    <t>Recpcionista</t>
  </si>
  <si>
    <t>Estudante</t>
  </si>
  <si>
    <t>Professora</t>
  </si>
  <si>
    <t>Empregada de Balção</t>
  </si>
  <si>
    <t>Carpinteiro</t>
  </si>
  <si>
    <t>Empregada de Lavandaria</t>
  </si>
  <si>
    <t>Reformada</t>
  </si>
  <si>
    <t>Empresária</t>
  </si>
  <si>
    <t>Agricultor</t>
  </si>
  <si>
    <t>Não responde</t>
  </si>
  <si>
    <t xml:space="preserve">Escolaridade </t>
  </si>
  <si>
    <t>11º Ano</t>
  </si>
  <si>
    <t>Licenciada</t>
  </si>
  <si>
    <t>Bacharelato</t>
  </si>
  <si>
    <t>Pós-Graduação</t>
  </si>
  <si>
    <t>9º Ano</t>
  </si>
  <si>
    <t>4ª Classe</t>
  </si>
  <si>
    <t>12º Ano</t>
  </si>
  <si>
    <t>Crime</t>
  </si>
  <si>
    <t>Opção pessoal</t>
  </si>
  <si>
    <t>Não</t>
  </si>
  <si>
    <t>Não respondeu</t>
  </si>
  <si>
    <t>4 - Fundamente a sua resposta?</t>
  </si>
  <si>
    <t>Independência da pessoa</t>
  </si>
  <si>
    <t>Desejo pessoal</t>
  </si>
  <si>
    <t>Direito pessoal</t>
  </si>
  <si>
    <t>Possibilidade de cura</t>
  </si>
  <si>
    <t>Depende da situação</t>
  </si>
  <si>
    <t>6- Se sofresse de uma doença terminal, pediria a Eutanásia?</t>
  </si>
  <si>
    <t>Depende das circunstâncias</t>
  </si>
  <si>
    <t>Decisão pessoal</t>
  </si>
  <si>
    <t>7- Se ficasse inconsciente, delegaria essa decisão em alguém? Em caso afirmativo, em que confiava essa decisão?</t>
  </si>
  <si>
    <t>Médicos</t>
  </si>
  <si>
    <t>Familiares</t>
  </si>
  <si>
    <t xml:space="preserve">Género </t>
  </si>
  <si>
    <t xml:space="preserve">Sim </t>
  </si>
  <si>
    <t>Fundamente a sua resposta</t>
  </si>
  <si>
    <t>Não se justica</t>
  </si>
  <si>
    <t>Saber a opinião das pessoas</t>
  </si>
  <si>
    <t>Quant.</t>
  </si>
  <si>
    <t>2 - Se disse sim na pergunta anterior, o que é para si a Eutanásia?</t>
  </si>
  <si>
    <t xml:space="preserve">Trabalho de Grupo </t>
  </si>
  <si>
    <t>Susana Marto, Cristina Rodrigues, Ana Rita , Susana Moreira e Israel Saraiva</t>
  </si>
  <si>
    <t xml:space="preserve">Total </t>
  </si>
  <si>
    <t>Média</t>
  </si>
  <si>
    <t>Maxima Idade</t>
  </si>
  <si>
    <t>Minima Idade</t>
  </si>
  <si>
    <t>15;24</t>
  </si>
  <si>
    <t>25;34</t>
  </si>
  <si>
    <t>35;44</t>
  </si>
  <si>
    <t>45;54</t>
  </si>
  <si>
    <t>55;65</t>
  </si>
  <si>
    <t>Mecanico</t>
  </si>
  <si>
    <t>Militar da Marinha de Guerra Portuguesa</t>
  </si>
  <si>
    <t>Comercial</t>
  </si>
  <si>
    <t>Desempregada/o</t>
  </si>
  <si>
    <t>Advogada</t>
  </si>
  <si>
    <t>Assitente Operacional</t>
  </si>
  <si>
    <t>Administrativa</t>
  </si>
  <si>
    <t>Porto de Mós</t>
  </si>
  <si>
    <t>Amora</t>
  </si>
  <si>
    <t xml:space="preserve">Leiria </t>
  </si>
  <si>
    <t>Marinha Grande</t>
  </si>
  <si>
    <t>Direito acabar com o sofrimento</t>
  </si>
  <si>
    <t>3 - Concorda com a prática da Eutanásia?</t>
  </si>
  <si>
    <t>Direito acabar com o  sofrimento</t>
  </si>
  <si>
    <t xml:space="preserve">Concorda com Eutanásia </t>
  </si>
  <si>
    <t>Não concorda com Eutánasia</t>
  </si>
  <si>
    <t>Depende das Circunstâncias</t>
  </si>
  <si>
    <t>8- No caso de um médico, a pedido de um paciente, praticar a Eutanásia, acha que deve ser punido?</t>
  </si>
  <si>
    <t>Não confia no referendo</t>
  </si>
  <si>
    <t xml:space="preserve">Quant. </t>
  </si>
  <si>
    <t xml:space="preserve">9- Concordaria com um Referendo sobre este tema? </t>
  </si>
  <si>
    <t xml:space="preserve">Nosso Universo  25 inqueritos  </t>
  </si>
  <si>
    <t>5 - Se tivesse que se confrontar com esta situação a nível familiar que decisão tomaria?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</si>
</sst>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6"/>
      <color theme="1"/>
      <name val="Verdana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Border="1"/>
    <xf numFmtId="0" fontId="0" fillId="0" borderId="2" xfId="0" applyBorder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4" fillId="0" borderId="0" xfId="0" applyFont="1" applyAlignment="1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style val="47"/>
  <c:chart>
    <c:title>
      <c:tx>
        <c:rich>
          <a:bodyPr/>
          <a:lstStyle/>
          <a:p>
            <a:pPr>
              <a:defRPr/>
            </a:pPr>
            <a:r>
              <a:rPr lang="en-US"/>
              <a:t>Género</a:t>
            </a:r>
          </a:p>
        </c:rich>
      </c:tx>
      <c:layout/>
    </c:title>
    <c:view3D>
      <c:rotX val="75"/>
      <c:perspective val="30"/>
    </c:view3D>
    <c:plotArea>
      <c:layout>
        <c:manualLayout>
          <c:layoutTarget val="inner"/>
          <c:xMode val="edge"/>
          <c:yMode val="edge"/>
          <c:x val="9.861111111111108E-2"/>
          <c:y val="0.35239246135899704"/>
          <c:w val="0.81388888888888922"/>
          <c:h val="0.55011300670749486"/>
        </c:manualLayout>
      </c:layout>
      <c:pie3DChart>
        <c:varyColors val="1"/>
        <c:ser>
          <c:idx val="0"/>
          <c:order val="0"/>
          <c:explosion val="25"/>
          <c:cat>
            <c:strRef>
              <c:f>'Resultado dos Inquéritos '!$A$7:$A$9</c:f>
              <c:strCache>
                <c:ptCount val="3"/>
                <c:pt idx="0">
                  <c:v>Género </c:v>
                </c:pt>
                <c:pt idx="1">
                  <c:v>F</c:v>
                </c:pt>
                <c:pt idx="2">
                  <c:v>M</c:v>
                </c:pt>
              </c:strCache>
            </c:strRef>
          </c:cat>
          <c:val>
            <c:numRef>
              <c:f>'Resultado dos Inquéritos '!$B$7:$B$9</c:f>
              <c:numCache>
                <c:formatCode>Estandar</c:formatCode>
                <c:ptCount val="3"/>
                <c:pt idx="0">
                  <c:v>0</c:v>
                </c:pt>
                <c:pt idx="1">
                  <c:v>17</c:v>
                </c:pt>
                <c:pt idx="2">
                  <c:v>8</c:v>
                </c:pt>
              </c:numCache>
            </c:numRef>
          </c:val>
        </c:ser>
        <c:dLbls>
          <c:showPercent val="1"/>
        </c:dLbls>
      </c:pie3DChart>
    </c:plotArea>
    <c:legend>
      <c:legendPos val="t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style val="47"/>
  <c:chart>
    <c:title>
      <c:tx>
        <c:rich>
          <a:bodyPr/>
          <a:lstStyle/>
          <a:p>
            <a:pPr>
              <a:defRPr/>
            </a:pPr>
            <a:r>
              <a:rPr lang="en-US"/>
              <a:t>6- Se sofresse de uma doença terminal, pediria a Eutanásia? 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'Resultado dos Inquéritos '!$B$103:$B$104</c:f>
              <c:strCache>
                <c:ptCount val="1"/>
                <c:pt idx="0">
                  <c:v>6- Se sofresse de uma doença terminal, pediria a Eutanásia? Quant.</c:v>
                </c:pt>
              </c:strCache>
            </c:strRef>
          </c:tx>
          <c:cat>
            <c:strRef>
              <c:f>'Resultado dos Inquéritos '!$A$105:$A$107</c:f>
              <c:strCache>
                <c:ptCount val="3"/>
                <c:pt idx="0">
                  <c:v>Sim</c:v>
                </c:pt>
                <c:pt idx="1">
                  <c:v>Não</c:v>
                </c:pt>
                <c:pt idx="2">
                  <c:v>Depende das circunstâncias</c:v>
                </c:pt>
              </c:strCache>
            </c:strRef>
          </c:cat>
          <c:val>
            <c:numRef>
              <c:f>'Resultado dos Inquéritos '!$B$105:$B$107</c:f>
              <c:numCache>
                <c:formatCode>Estandar</c:formatCode>
                <c:ptCount val="3"/>
                <c:pt idx="0">
                  <c:v>18</c:v>
                </c:pt>
                <c:pt idx="1">
                  <c:v>5</c:v>
                </c:pt>
                <c:pt idx="2">
                  <c:v>2</c:v>
                </c:pt>
              </c:numCache>
            </c:numRef>
          </c:val>
        </c:ser>
        <c:dLbls>
          <c:showVal val="1"/>
        </c:dLbls>
        <c:shape val="box"/>
        <c:axId val="53097600"/>
        <c:axId val="53099136"/>
        <c:axId val="0"/>
      </c:bar3DChart>
      <c:catAx>
        <c:axId val="53097600"/>
        <c:scaling>
          <c:orientation val="minMax"/>
        </c:scaling>
        <c:axPos val="b"/>
        <c:majorTickMark val="none"/>
        <c:tickLblPos val="nextTo"/>
        <c:crossAx val="53099136"/>
        <c:crosses val="autoZero"/>
        <c:auto val="1"/>
        <c:lblAlgn val="ctr"/>
        <c:lblOffset val="100"/>
      </c:catAx>
      <c:valAx>
        <c:axId val="53099136"/>
        <c:scaling>
          <c:orientation val="minMax"/>
        </c:scaling>
        <c:delete val="1"/>
        <c:axPos val="l"/>
        <c:numFmt formatCode="Estandar" sourceLinked="1"/>
        <c:tickLblPos val="none"/>
        <c:crossAx val="53097600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style val="47"/>
  <c:chart>
    <c:title>
      <c:tx>
        <c:rich>
          <a:bodyPr/>
          <a:lstStyle/>
          <a:p>
            <a:pPr>
              <a:defRPr/>
            </a:pPr>
            <a:r>
              <a:rPr lang="en-US"/>
              <a:t>7- Se ficasse inconsciente, delegaria essa decisão em alguém? Em caso afirmativo, em que confiava essa decisão? 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'Resultado dos Inquéritos '!$B$110:$B$112</c:f>
              <c:strCache>
                <c:ptCount val="1"/>
                <c:pt idx="0">
                  <c:v>7- Se ficasse inconsciente, delegaria essa decisão em alguém? Em caso afirmativo, em que confiava essa decisão? Quant.</c:v>
                </c:pt>
              </c:strCache>
            </c:strRef>
          </c:tx>
          <c:cat>
            <c:strRef>
              <c:f>'Resultado dos Inquéritos '!$A$113:$A$116</c:f>
              <c:strCache>
                <c:ptCount val="4"/>
                <c:pt idx="0">
                  <c:v>Médicos</c:v>
                </c:pt>
                <c:pt idx="1">
                  <c:v>Familiares</c:v>
                </c:pt>
                <c:pt idx="2">
                  <c:v>Não respondeu</c:v>
                </c:pt>
                <c:pt idx="3">
                  <c:v>Não </c:v>
                </c:pt>
              </c:strCache>
            </c:strRef>
          </c:cat>
          <c:val>
            <c:numRef>
              <c:f>'Resultado dos Inquéritos '!$B$113:$B$116</c:f>
              <c:numCache>
                <c:formatCode>Estandar</c:formatCode>
                <c:ptCount val="4"/>
                <c:pt idx="0">
                  <c:v>1</c:v>
                </c:pt>
                <c:pt idx="1">
                  <c:v>19</c:v>
                </c:pt>
                <c:pt idx="2">
                  <c:v>1</c:v>
                </c:pt>
                <c:pt idx="3">
                  <c:v>4</c:v>
                </c:pt>
              </c:numCache>
            </c:numRef>
          </c:val>
        </c:ser>
        <c:dLbls>
          <c:showVal val="1"/>
        </c:dLbls>
        <c:shape val="box"/>
        <c:axId val="53127808"/>
        <c:axId val="53145984"/>
        <c:axId val="0"/>
      </c:bar3DChart>
      <c:catAx>
        <c:axId val="53127808"/>
        <c:scaling>
          <c:orientation val="minMax"/>
        </c:scaling>
        <c:axPos val="b"/>
        <c:majorTickMark val="none"/>
        <c:tickLblPos val="nextTo"/>
        <c:crossAx val="53145984"/>
        <c:crosses val="autoZero"/>
        <c:auto val="1"/>
        <c:lblAlgn val="ctr"/>
        <c:lblOffset val="100"/>
      </c:catAx>
      <c:valAx>
        <c:axId val="53145984"/>
        <c:scaling>
          <c:orientation val="minMax"/>
        </c:scaling>
        <c:delete val="1"/>
        <c:axPos val="l"/>
        <c:numFmt formatCode="Estandar" sourceLinked="1"/>
        <c:tickLblPos val="none"/>
        <c:crossAx val="53127808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style val="47"/>
  <c:chart>
    <c:title>
      <c:tx>
        <c:rich>
          <a:bodyPr/>
          <a:lstStyle/>
          <a:p>
            <a:pPr>
              <a:defRPr/>
            </a:pPr>
            <a:r>
              <a:rPr lang="en-US"/>
              <a:t>8- No caso de um médico, a pedido de um paciente, praticar a Eutanásia, acha que deve ser punido?  </a:t>
            </a:r>
          </a:p>
        </c:rich>
      </c:tx>
      <c:layout/>
    </c:title>
    <c:view3D>
      <c:rAngAx val="1"/>
    </c:view3D>
    <c:plotArea>
      <c:layout>
        <c:manualLayout>
          <c:layoutTarget val="inner"/>
          <c:xMode val="edge"/>
          <c:yMode val="edge"/>
          <c:x val="3.0555555555555561E-2"/>
          <c:y val="0.38854184893554983"/>
          <c:w val="0.93888888888888911"/>
          <c:h val="0.39532006415864718"/>
        </c:manualLayout>
      </c:layout>
      <c:bar3DChart>
        <c:barDir val="col"/>
        <c:grouping val="clustered"/>
        <c:ser>
          <c:idx val="0"/>
          <c:order val="0"/>
          <c:tx>
            <c:strRef>
              <c:f>'Resultado dos Inquéritos '!$B$119:$B$121</c:f>
              <c:strCache>
                <c:ptCount val="1"/>
                <c:pt idx="0">
                  <c:v>8- No caso de um médico, a pedido de um paciente, praticar a Eutanásia, acha que deve ser punido? Quant. </c:v>
                </c:pt>
              </c:strCache>
            </c:strRef>
          </c:tx>
          <c:cat>
            <c:strRef>
              <c:f>'Resultado dos Inquéritos '!$A$122:$A$124</c:f>
              <c:strCache>
                <c:ptCount val="3"/>
                <c:pt idx="0">
                  <c:v>Depende da situação</c:v>
                </c:pt>
                <c:pt idx="1">
                  <c:v>Não</c:v>
                </c:pt>
                <c:pt idx="2">
                  <c:v>Sim</c:v>
                </c:pt>
              </c:strCache>
            </c:strRef>
          </c:cat>
          <c:val>
            <c:numRef>
              <c:f>'Resultado dos Inquéritos '!$B$122:$B$124</c:f>
              <c:numCache>
                <c:formatCode>Estandar</c:formatCode>
                <c:ptCount val="3"/>
                <c:pt idx="0">
                  <c:v>2</c:v>
                </c:pt>
                <c:pt idx="1">
                  <c:v>23</c:v>
                </c:pt>
                <c:pt idx="2">
                  <c:v>1</c:v>
                </c:pt>
              </c:numCache>
            </c:numRef>
          </c:val>
        </c:ser>
        <c:dLbls>
          <c:showVal val="1"/>
        </c:dLbls>
        <c:shape val="box"/>
        <c:axId val="51274112"/>
        <c:axId val="51275648"/>
        <c:axId val="0"/>
      </c:bar3DChart>
      <c:catAx>
        <c:axId val="51274112"/>
        <c:scaling>
          <c:orientation val="minMax"/>
        </c:scaling>
        <c:axPos val="b"/>
        <c:majorTickMark val="none"/>
        <c:tickLblPos val="nextTo"/>
        <c:crossAx val="51275648"/>
        <c:crosses val="autoZero"/>
        <c:auto val="1"/>
        <c:lblAlgn val="ctr"/>
        <c:lblOffset val="100"/>
      </c:catAx>
      <c:valAx>
        <c:axId val="51275648"/>
        <c:scaling>
          <c:orientation val="minMax"/>
        </c:scaling>
        <c:delete val="1"/>
        <c:axPos val="l"/>
        <c:numFmt formatCode="Estandar" sourceLinked="1"/>
        <c:tickLblPos val="none"/>
        <c:crossAx val="51274112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style val="47"/>
  <c:chart>
    <c:title>
      <c:tx>
        <c:rich>
          <a:bodyPr/>
          <a:lstStyle/>
          <a:p>
            <a:pPr>
              <a:defRPr/>
            </a:pPr>
            <a:r>
              <a:rPr lang="en-US"/>
              <a:t>9- Concordaria com um Referendo sobre este tema?  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'Resultado dos Inquéritos '!$B$127:$B$128</c:f>
              <c:strCache>
                <c:ptCount val="1"/>
                <c:pt idx="0">
                  <c:v>9- Concordaria com um Referendo sobre este tema?  Quant.</c:v>
                </c:pt>
              </c:strCache>
            </c:strRef>
          </c:tx>
          <c:cat>
            <c:strRef>
              <c:f>'Resultado dos Inquéritos '!$A$129:$A$130</c:f>
              <c:strCache>
                <c:ptCount val="2"/>
                <c:pt idx="0">
                  <c:v>Sim </c:v>
                </c:pt>
                <c:pt idx="1">
                  <c:v>Não</c:v>
                </c:pt>
              </c:strCache>
            </c:strRef>
          </c:cat>
          <c:val>
            <c:numRef>
              <c:f>'Resultado dos Inquéritos '!$B$129:$B$130</c:f>
              <c:numCache>
                <c:formatCode>Estandar</c:formatCode>
                <c:ptCount val="2"/>
                <c:pt idx="0">
                  <c:v>17</c:v>
                </c:pt>
                <c:pt idx="1">
                  <c:v>8</c:v>
                </c:pt>
              </c:numCache>
            </c:numRef>
          </c:val>
        </c:ser>
        <c:dLbls>
          <c:showVal val="1"/>
        </c:dLbls>
        <c:shape val="box"/>
        <c:axId val="51312512"/>
        <c:axId val="51314048"/>
        <c:axId val="0"/>
      </c:bar3DChart>
      <c:catAx>
        <c:axId val="51312512"/>
        <c:scaling>
          <c:orientation val="minMax"/>
        </c:scaling>
        <c:axPos val="b"/>
        <c:majorTickMark val="none"/>
        <c:tickLblPos val="nextTo"/>
        <c:crossAx val="51314048"/>
        <c:crosses val="autoZero"/>
        <c:auto val="1"/>
        <c:lblAlgn val="ctr"/>
        <c:lblOffset val="100"/>
      </c:catAx>
      <c:valAx>
        <c:axId val="51314048"/>
        <c:scaling>
          <c:orientation val="minMax"/>
        </c:scaling>
        <c:delete val="1"/>
        <c:axPos val="l"/>
        <c:numFmt formatCode="Estandar" sourceLinked="1"/>
        <c:majorTickMark val="none"/>
        <c:tickLblPos val="none"/>
        <c:crossAx val="51312512"/>
        <c:crosses val="autoZero"/>
        <c:crossBetween val="between"/>
      </c:valAx>
    </c:plotArea>
    <c:legend>
      <c:legendPos val="t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style val="47"/>
  <c:chart>
    <c:title>
      <c:tx>
        <c:rich>
          <a:bodyPr/>
          <a:lstStyle/>
          <a:p>
            <a:pPr>
              <a:defRPr/>
            </a:pPr>
            <a:r>
              <a:rPr lang="en-US"/>
              <a:t>9.1 Fundamente a sua resposta? 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'Resultado dos Inquéritos '!$B$132:$B$133</c:f>
              <c:strCache>
                <c:ptCount val="1"/>
                <c:pt idx="0">
                  <c:v>Fundamente a sua resposta Quant.</c:v>
                </c:pt>
              </c:strCache>
            </c:strRef>
          </c:tx>
          <c:cat>
            <c:strRef>
              <c:f>'Resultado dos Inquéritos '!$A$134:$A$138</c:f>
              <c:strCache>
                <c:ptCount val="5"/>
                <c:pt idx="0">
                  <c:v>Não se justica</c:v>
                </c:pt>
                <c:pt idx="1">
                  <c:v>Decisão pessoal</c:v>
                </c:pt>
                <c:pt idx="2">
                  <c:v>Não confia no referendo</c:v>
                </c:pt>
                <c:pt idx="3">
                  <c:v>Não responde</c:v>
                </c:pt>
                <c:pt idx="4">
                  <c:v>Saber a opinião das pessoas</c:v>
                </c:pt>
              </c:strCache>
            </c:strRef>
          </c:cat>
          <c:val>
            <c:numRef>
              <c:f>'Resultado dos Inquéritos '!$B$134:$B$138</c:f>
              <c:numCache>
                <c:formatCode>Estandar</c:formatCode>
                <c:ptCount val="5"/>
                <c:pt idx="0">
                  <c:v>2</c:v>
                </c:pt>
                <c:pt idx="1">
                  <c:v>7</c:v>
                </c:pt>
                <c:pt idx="2">
                  <c:v>1</c:v>
                </c:pt>
                <c:pt idx="3">
                  <c:v>3</c:v>
                </c:pt>
                <c:pt idx="4">
                  <c:v>12</c:v>
                </c:pt>
              </c:numCache>
            </c:numRef>
          </c:val>
        </c:ser>
        <c:dLbls>
          <c:showVal val="1"/>
        </c:dLbls>
        <c:shape val="box"/>
        <c:axId val="54624256"/>
        <c:axId val="54625792"/>
        <c:axId val="0"/>
      </c:bar3DChart>
      <c:catAx>
        <c:axId val="54624256"/>
        <c:scaling>
          <c:orientation val="minMax"/>
        </c:scaling>
        <c:axPos val="b"/>
        <c:majorTickMark val="none"/>
        <c:tickLblPos val="nextTo"/>
        <c:crossAx val="54625792"/>
        <c:crosses val="autoZero"/>
        <c:auto val="1"/>
        <c:lblAlgn val="ctr"/>
        <c:lblOffset val="100"/>
      </c:catAx>
      <c:valAx>
        <c:axId val="54625792"/>
        <c:scaling>
          <c:orientation val="minMax"/>
        </c:scaling>
        <c:delete val="1"/>
        <c:axPos val="l"/>
        <c:numFmt formatCode="Estandar" sourceLinked="1"/>
        <c:majorTickMark val="none"/>
        <c:tickLblPos val="none"/>
        <c:crossAx val="54624256"/>
        <c:crosses val="autoZero"/>
        <c:crossBetween val="between"/>
      </c:valAx>
    </c:plotArea>
    <c:legend>
      <c:legendPos val="t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style val="47"/>
  <c:chart>
    <c:title>
      <c:tx>
        <c:rich>
          <a:bodyPr/>
          <a:lstStyle/>
          <a:p>
            <a:pPr>
              <a:defRPr/>
            </a:pPr>
            <a:r>
              <a:rPr lang="en-US"/>
              <a:t>1 - Sabe o que é a Eutanásia? 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'Resultado dos Inquéritos '!$B$63:$B$64</c:f>
              <c:strCache>
                <c:ptCount val="1"/>
                <c:pt idx="0">
                  <c:v>1 - Sabe o que é a Eutanásia? Quant.</c:v>
                </c:pt>
              </c:strCache>
            </c:strRef>
          </c:tx>
          <c:cat>
            <c:strRef>
              <c:f>'Resultado dos Inquéritos '!$A$65:$A$66</c:f>
              <c:strCache>
                <c:ptCount val="2"/>
                <c:pt idx="0">
                  <c:v>Não </c:v>
                </c:pt>
                <c:pt idx="1">
                  <c:v>Sim</c:v>
                </c:pt>
              </c:strCache>
            </c:strRef>
          </c:cat>
          <c:val>
            <c:numRef>
              <c:f>'Resultado dos Inquéritos '!$B$65:$B$66</c:f>
              <c:numCache>
                <c:formatCode>Estandar</c:formatCode>
                <c:ptCount val="2"/>
                <c:pt idx="0">
                  <c:v>1</c:v>
                </c:pt>
                <c:pt idx="1">
                  <c:v>24</c:v>
                </c:pt>
              </c:numCache>
            </c:numRef>
          </c:val>
        </c:ser>
        <c:dLbls>
          <c:showVal val="1"/>
        </c:dLbls>
        <c:shape val="box"/>
        <c:axId val="54650752"/>
        <c:axId val="54652288"/>
        <c:axId val="0"/>
      </c:bar3DChart>
      <c:catAx>
        <c:axId val="54650752"/>
        <c:scaling>
          <c:orientation val="minMax"/>
        </c:scaling>
        <c:axPos val="b"/>
        <c:minorGridlines/>
        <c:majorTickMark val="none"/>
        <c:tickLblPos val="nextTo"/>
        <c:crossAx val="54652288"/>
        <c:crosses val="autoZero"/>
        <c:auto val="1"/>
        <c:lblAlgn val="ctr"/>
        <c:lblOffset val="100"/>
      </c:catAx>
      <c:valAx>
        <c:axId val="54652288"/>
        <c:scaling>
          <c:orientation val="minMax"/>
        </c:scaling>
        <c:delete val="1"/>
        <c:axPos val="l"/>
        <c:majorGridlines/>
        <c:numFmt formatCode="Estandar" sourceLinked="1"/>
        <c:tickLblPos val="none"/>
        <c:crossAx val="54650752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style val="26"/>
  <c:chart>
    <c:title>
      <c:tx>
        <c:rich>
          <a:bodyPr/>
          <a:lstStyle/>
          <a:p>
            <a:pPr>
              <a:defRPr/>
            </a:pPr>
            <a:r>
              <a:rPr lang="pt-PT"/>
              <a:t>Idades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cat>
            <c:strRef>
              <c:f>Folha2!$J$4:$J$8</c:f>
              <c:strCache>
                <c:ptCount val="5"/>
                <c:pt idx="0">
                  <c:v>15;24</c:v>
                </c:pt>
                <c:pt idx="1">
                  <c:v>25;34</c:v>
                </c:pt>
                <c:pt idx="2">
                  <c:v>35;44</c:v>
                </c:pt>
                <c:pt idx="3">
                  <c:v>45;54</c:v>
                </c:pt>
                <c:pt idx="4">
                  <c:v>55;65</c:v>
                </c:pt>
              </c:strCache>
            </c:strRef>
          </c:cat>
          <c:val>
            <c:numRef>
              <c:f>Folha2!$K$4:$K$8</c:f>
              <c:numCache>
                <c:formatCode>Estandar</c:formatCode>
                <c:ptCount val="5"/>
                <c:pt idx="0">
                  <c:v>4</c:v>
                </c:pt>
                <c:pt idx="1">
                  <c:v>10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</c:numCache>
            </c:numRef>
          </c:val>
        </c:ser>
        <c:gapWidth val="0"/>
        <c:axId val="54934912"/>
        <c:axId val="54994048"/>
      </c:barChart>
      <c:catAx>
        <c:axId val="54934912"/>
        <c:scaling>
          <c:orientation val="minMax"/>
        </c:scaling>
        <c:axPos val="b"/>
        <c:majorTickMark val="none"/>
        <c:tickLblPos val="nextTo"/>
        <c:crossAx val="54994048"/>
        <c:crosses val="autoZero"/>
        <c:auto val="1"/>
        <c:lblAlgn val="ctr"/>
        <c:lblOffset val="100"/>
      </c:catAx>
      <c:valAx>
        <c:axId val="54994048"/>
        <c:scaling>
          <c:orientation val="minMax"/>
        </c:scaling>
        <c:axPos val="l"/>
        <c:numFmt formatCode="Estandar" sourceLinked="1"/>
        <c:tickLblPos val="nextTo"/>
        <c:crossAx val="54934912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style val="47"/>
  <c:chart>
    <c:title>
      <c:tx>
        <c:rich>
          <a:bodyPr/>
          <a:lstStyle/>
          <a:p>
            <a:pPr>
              <a:defRPr/>
            </a:pPr>
            <a:r>
              <a:rPr lang="en-US"/>
              <a:t>Profissão</a:t>
            </a:r>
          </a:p>
        </c:rich>
      </c:tx>
      <c:layout/>
    </c:title>
    <c:view3D>
      <c:rAngAx val="1"/>
    </c:view3D>
    <c:plotArea>
      <c:layout>
        <c:manualLayout>
          <c:layoutTarget val="inner"/>
          <c:xMode val="edge"/>
          <c:yMode val="edge"/>
          <c:x val="9.1419072615923011E-2"/>
          <c:y val="0.18554425488480616"/>
          <c:w val="0.73666557305336855"/>
          <c:h val="0.38544728783902032"/>
        </c:manualLayout>
      </c:layout>
      <c:bar3DChart>
        <c:barDir val="col"/>
        <c:grouping val="stacked"/>
        <c:ser>
          <c:idx val="0"/>
          <c:order val="0"/>
          <c:tx>
            <c:strRef>
              <c:f>'Resultado dos Inquéritos '!$B$17</c:f>
              <c:strCache>
                <c:ptCount val="1"/>
                <c:pt idx="0">
                  <c:v>Quant.</c:v>
                </c:pt>
              </c:strCache>
            </c:strRef>
          </c:tx>
          <c:cat>
            <c:strRef>
              <c:f>'Resultado dos Inquéritos '!$A$18:$A$35</c:f>
              <c:strCache>
                <c:ptCount val="18"/>
                <c:pt idx="0">
                  <c:v>Mecanico</c:v>
                </c:pt>
                <c:pt idx="1">
                  <c:v>Militar da Marinha de Guerra Portuguesa</c:v>
                </c:pt>
                <c:pt idx="2">
                  <c:v>Recpcionista</c:v>
                </c:pt>
                <c:pt idx="3">
                  <c:v>Estudante</c:v>
                </c:pt>
                <c:pt idx="4">
                  <c:v>Professora</c:v>
                </c:pt>
                <c:pt idx="5">
                  <c:v>Empregada de Balção</c:v>
                </c:pt>
                <c:pt idx="6">
                  <c:v>Carpinteiro</c:v>
                </c:pt>
                <c:pt idx="7">
                  <c:v>Desempregada/o</c:v>
                </c:pt>
                <c:pt idx="8">
                  <c:v>Empregada de Lavandaria</c:v>
                </c:pt>
                <c:pt idx="9">
                  <c:v>Reformada</c:v>
                </c:pt>
                <c:pt idx="10">
                  <c:v>Empresária</c:v>
                </c:pt>
                <c:pt idx="11">
                  <c:v>Comercial</c:v>
                </c:pt>
                <c:pt idx="12">
                  <c:v>Agricultor</c:v>
                </c:pt>
                <c:pt idx="13">
                  <c:v>Assitente Operacional</c:v>
                </c:pt>
                <c:pt idx="14">
                  <c:v>Administrativa</c:v>
                </c:pt>
                <c:pt idx="15">
                  <c:v>Estudante</c:v>
                </c:pt>
                <c:pt idx="16">
                  <c:v>Advogada</c:v>
                </c:pt>
                <c:pt idx="17">
                  <c:v>Não responde</c:v>
                </c:pt>
              </c:strCache>
            </c:strRef>
          </c:cat>
          <c:val>
            <c:numRef>
              <c:f>'Resultado dos Inquéritos '!$B$18:$B$35</c:f>
              <c:numCache>
                <c:formatCode>Estandar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</c:numCache>
            </c:numRef>
          </c:val>
        </c:ser>
        <c:dLbls>
          <c:showVal val="1"/>
        </c:dLbls>
        <c:shape val="box"/>
        <c:axId val="46007424"/>
        <c:axId val="46008960"/>
        <c:axId val="0"/>
      </c:bar3DChart>
      <c:catAx>
        <c:axId val="46007424"/>
        <c:scaling>
          <c:orientation val="minMax"/>
        </c:scaling>
        <c:axPos val="b"/>
        <c:tickLblPos val="nextTo"/>
        <c:crossAx val="46008960"/>
        <c:crosses val="autoZero"/>
        <c:auto val="1"/>
        <c:lblAlgn val="ctr"/>
        <c:lblOffset val="100"/>
      </c:catAx>
      <c:valAx>
        <c:axId val="46008960"/>
        <c:scaling>
          <c:orientation val="minMax"/>
        </c:scaling>
        <c:axPos val="l"/>
        <c:majorGridlines/>
        <c:numFmt formatCode="Estandar" sourceLinked="1"/>
        <c:tickLblPos val="nextTo"/>
        <c:crossAx val="460074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style val="47"/>
  <c:chart>
    <c:title>
      <c:tx>
        <c:rich>
          <a:bodyPr/>
          <a:lstStyle/>
          <a:p>
            <a:pPr>
              <a:defRPr/>
            </a:pPr>
            <a:r>
              <a:rPr lang="pt-PT"/>
              <a:t>Idades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strRef>
              <c:f>Folha2!$J$4:$J$8</c:f>
              <c:strCache>
                <c:ptCount val="5"/>
                <c:pt idx="0">
                  <c:v>15;24</c:v>
                </c:pt>
                <c:pt idx="1">
                  <c:v>25;34</c:v>
                </c:pt>
                <c:pt idx="2">
                  <c:v>35;44</c:v>
                </c:pt>
                <c:pt idx="3">
                  <c:v>45;54</c:v>
                </c:pt>
                <c:pt idx="4">
                  <c:v>55;65</c:v>
                </c:pt>
              </c:strCache>
            </c:strRef>
          </c:cat>
          <c:val>
            <c:numRef>
              <c:f>Folha2!$K$4:$K$8</c:f>
              <c:numCache>
                <c:formatCode>Estandar</c:formatCode>
                <c:ptCount val="5"/>
                <c:pt idx="0">
                  <c:v>4</c:v>
                </c:pt>
                <c:pt idx="1">
                  <c:v>10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</c:numCache>
            </c:numRef>
          </c:val>
        </c:ser>
        <c:dLbls>
          <c:dLblPos val="ctr"/>
          <c:showVal val="1"/>
        </c:dLbls>
        <c:gapWidth val="0"/>
        <c:axId val="46037248"/>
        <c:axId val="46047232"/>
      </c:barChart>
      <c:catAx>
        <c:axId val="46037248"/>
        <c:scaling>
          <c:orientation val="minMax"/>
        </c:scaling>
        <c:axPos val="b"/>
        <c:majorTickMark val="none"/>
        <c:tickLblPos val="nextTo"/>
        <c:crossAx val="46047232"/>
        <c:crosses val="autoZero"/>
        <c:auto val="1"/>
        <c:lblAlgn val="ctr"/>
        <c:lblOffset val="100"/>
      </c:catAx>
      <c:valAx>
        <c:axId val="46047232"/>
        <c:scaling>
          <c:orientation val="minMax"/>
        </c:scaling>
        <c:axPos val="l"/>
        <c:numFmt formatCode="Estandar" sourceLinked="1"/>
        <c:tickLblPos val="nextTo"/>
        <c:crossAx val="46037248"/>
        <c:crosses val="autoZero"/>
        <c:crossBetween val="between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style val="47"/>
  <c:chart>
    <c:title>
      <c:tx>
        <c:rich>
          <a:bodyPr/>
          <a:lstStyle/>
          <a:p>
            <a:pPr>
              <a:defRPr/>
            </a:pPr>
            <a:r>
              <a:rPr lang="en-US"/>
              <a:t>Localidade</a:t>
            </a:r>
          </a:p>
        </c:rich>
      </c:tx>
      <c:layout/>
    </c:title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strRef>
              <c:f>'Resultado dos Inquéritos '!$B$40</c:f>
              <c:strCache>
                <c:ptCount val="1"/>
                <c:pt idx="0">
                  <c:v>Quant.</c:v>
                </c:pt>
              </c:strCache>
            </c:strRef>
          </c:tx>
          <c:cat>
            <c:strRef>
              <c:f>'Resultado dos Inquéritos '!$A$41:$A$47</c:f>
              <c:strCache>
                <c:ptCount val="7"/>
                <c:pt idx="0">
                  <c:v>Fátima </c:v>
                </c:pt>
                <c:pt idx="1">
                  <c:v>Porto de Mós</c:v>
                </c:pt>
                <c:pt idx="2">
                  <c:v>Marinha Grande</c:v>
                </c:pt>
                <c:pt idx="3">
                  <c:v>Leiria </c:v>
                </c:pt>
                <c:pt idx="4">
                  <c:v>Amora</c:v>
                </c:pt>
                <c:pt idx="5">
                  <c:v>Mira de Aire</c:v>
                </c:pt>
                <c:pt idx="6">
                  <c:v>Entroncamento</c:v>
                </c:pt>
              </c:strCache>
            </c:strRef>
          </c:cat>
          <c:val>
            <c:numRef>
              <c:f>'Resultado dos Inquéritos '!$B$41:$B$47</c:f>
              <c:numCache>
                <c:formatCode>Estandar</c:formatCode>
                <c:ptCount val="7"/>
                <c:pt idx="0">
                  <c:v>3</c:v>
                </c:pt>
                <c:pt idx="1">
                  <c:v>4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14</c:v>
                </c:pt>
                <c:pt idx="6">
                  <c:v>1</c:v>
                </c:pt>
              </c:numCache>
            </c:numRef>
          </c:val>
        </c:ser>
        <c:dLbls>
          <c:showVal val="1"/>
        </c:dLbls>
        <c:shape val="box"/>
        <c:axId val="46054784"/>
        <c:axId val="46068864"/>
        <c:axId val="0"/>
      </c:bar3DChart>
      <c:catAx>
        <c:axId val="46054784"/>
        <c:scaling>
          <c:orientation val="minMax"/>
        </c:scaling>
        <c:axPos val="b"/>
        <c:tickLblPos val="nextTo"/>
        <c:crossAx val="46068864"/>
        <c:crosses val="autoZero"/>
        <c:auto val="1"/>
        <c:lblAlgn val="ctr"/>
        <c:lblOffset val="100"/>
      </c:catAx>
      <c:valAx>
        <c:axId val="46068864"/>
        <c:scaling>
          <c:orientation val="minMax"/>
        </c:scaling>
        <c:axPos val="l"/>
        <c:majorGridlines/>
        <c:numFmt formatCode="Estandar" sourceLinked="1"/>
        <c:tickLblPos val="nextTo"/>
        <c:crossAx val="46054784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style val="47"/>
  <c:chart>
    <c:title>
      <c:tx>
        <c:rich>
          <a:bodyPr/>
          <a:lstStyle/>
          <a:p>
            <a:pPr>
              <a:defRPr/>
            </a:pPr>
            <a:r>
              <a:rPr lang="en-US"/>
              <a:t>Escolaridade</a:t>
            </a:r>
          </a:p>
        </c:rich>
      </c:tx>
      <c:layout/>
    </c:title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strRef>
              <c:f>'Resultado dos Inquéritos '!$B$51</c:f>
              <c:strCache>
                <c:ptCount val="1"/>
                <c:pt idx="0">
                  <c:v>Quant.</c:v>
                </c:pt>
              </c:strCache>
            </c:strRef>
          </c:tx>
          <c:cat>
            <c:strRef>
              <c:f>'Resultado dos Inquéritos '!$A$52:$A$58</c:f>
              <c:strCache>
                <c:ptCount val="7"/>
                <c:pt idx="0">
                  <c:v>Pós-Graduação</c:v>
                </c:pt>
                <c:pt idx="1">
                  <c:v>Licenciada</c:v>
                </c:pt>
                <c:pt idx="2">
                  <c:v>Bacharelato</c:v>
                </c:pt>
                <c:pt idx="3">
                  <c:v>4ª Classe</c:v>
                </c:pt>
                <c:pt idx="4">
                  <c:v>9º Ano</c:v>
                </c:pt>
                <c:pt idx="5">
                  <c:v>11º Ano</c:v>
                </c:pt>
                <c:pt idx="6">
                  <c:v>12º Ano</c:v>
                </c:pt>
              </c:strCache>
            </c:strRef>
          </c:cat>
          <c:val>
            <c:numRef>
              <c:f>'Resultado dos Inquéritos '!$B$52:$B$58</c:f>
              <c:numCache>
                <c:formatCode>Estandar</c:formatCode>
                <c:ptCount val="7"/>
                <c:pt idx="0">
                  <c:v>2</c:v>
                </c:pt>
                <c:pt idx="1">
                  <c:v>4</c:v>
                </c:pt>
                <c:pt idx="2">
                  <c:v>1</c:v>
                </c:pt>
                <c:pt idx="3">
                  <c:v>3</c:v>
                </c:pt>
                <c:pt idx="4">
                  <c:v>6</c:v>
                </c:pt>
                <c:pt idx="5">
                  <c:v>3</c:v>
                </c:pt>
                <c:pt idx="6">
                  <c:v>6</c:v>
                </c:pt>
              </c:numCache>
            </c:numRef>
          </c:val>
        </c:ser>
        <c:dLbls>
          <c:showVal val="1"/>
        </c:dLbls>
        <c:gapWidth val="95"/>
        <c:gapDepth val="95"/>
        <c:shape val="box"/>
        <c:axId val="50955392"/>
        <c:axId val="50956928"/>
        <c:axId val="0"/>
      </c:bar3DChart>
      <c:catAx>
        <c:axId val="50955392"/>
        <c:scaling>
          <c:orientation val="minMax"/>
        </c:scaling>
        <c:axPos val="b"/>
        <c:majorTickMark val="none"/>
        <c:tickLblPos val="nextTo"/>
        <c:crossAx val="50956928"/>
        <c:crosses val="autoZero"/>
        <c:auto val="1"/>
        <c:lblAlgn val="ctr"/>
        <c:lblOffset val="100"/>
      </c:catAx>
      <c:valAx>
        <c:axId val="50956928"/>
        <c:scaling>
          <c:orientation val="minMax"/>
        </c:scaling>
        <c:delete val="1"/>
        <c:axPos val="l"/>
        <c:numFmt formatCode="Estandar" sourceLinked="1"/>
        <c:tickLblPos val="none"/>
        <c:crossAx val="50955392"/>
        <c:crosses val="autoZero"/>
        <c:crossBetween val="between"/>
      </c:valAx>
    </c:plotArea>
    <c:legend>
      <c:legendPos val="t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style val="47"/>
  <c:chart>
    <c:title>
      <c:tx>
        <c:rich>
          <a:bodyPr/>
          <a:lstStyle/>
          <a:p>
            <a:pPr>
              <a:defRPr/>
            </a:pPr>
            <a:r>
              <a:rPr lang="en-US"/>
              <a:t>2 - Se disse sim na pergunta anterior, o que é para si a Eutanásia? 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'Resultado dos Inquéritos '!$B$71</c:f>
              <c:strCache>
                <c:ptCount val="1"/>
                <c:pt idx="0">
                  <c:v>Quant.</c:v>
                </c:pt>
              </c:strCache>
            </c:strRef>
          </c:tx>
          <c:cat>
            <c:strRef>
              <c:f>'Resultado dos Inquéritos '!$A$72:$A$75</c:f>
              <c:strCache>
                <c:ptCount val="4"/>
                <c:pt idx="0">
                  <c:v>Crime</c:v>
                </c:pt>
                <c:pt idx="1">
                  <c:v>Direito acabar com o sofrimento</c:v>
                </c:pt>
                <c:pt idx="2">
                  <c:v>Opção pessoal</c:v>
                </c:pt>
                <c:pt idx="3">
                  <c:v>Não responde</c:v>
                </c:pt>
              </c:strCache>
            </c:strRef>
          </c:cat>
          <c:val>
            <c:numRef>
              <c:f>'Resultado dos Inquéritos '!$B$72:$B$75</c:f>
              <c:numCache>
                <c:formatCode>Estandar</c:formatCode>
                <c:ptCount val="4"/>
                <c:pt idx="0">
                  <c:v>1</c:v>
                </c:pt>
                <c:pt idx="1">
                  <c:v>19</c:v>
                </c:pt>
                <c:pt idx="2">
                  <c:v>4</c:v>
                </c:pt>
                <c:pt idx="3">
                  <c:v>1</c:v>
                </c:pt>
              </c:numCache>
            </c:numRef>
          </c:val>
        </c:ser>
        <c:dLbls>
          <c:showVal val="1"/>
        </c:dLbls>
        <c:shape val="box"/>
        <c:axId val="50969600"/>
        <c:axId val="51335936"/>
        <c:axId val="0"/>
      </c:bar3DChart>
      <c:catAx>
        <c:axId val="50969600"/>
        <c:scaling>
          <c:orientation val="minMax"/>
        </c:scaling>
        <c:axPos val="b"/>
        <c:majorGridlines/>
        <c:minorGridlines/>
        <c:majorTickMark val="none"/>
        <c:tickLblPos val="nextTo"/>
        <c:crossAx val="51335936"/>
        <c:crosses val="autoZero"/>
        <c:auto val="1"/>
        <c:lblAlgn val="ctr"/>
        <c:lblOffset val="100"/>
      </c:catAx>
      <c:valAx>
        <c:axId val="51335936"/>
        <c:scaling>
          <c:orientation val="minMax"/>
        </c:scaling>
        <c:delete val="1"/>
        <c:axPos val="l"/>
        <c:majorGridlines/>
        <c:minorGridlines/>
        <c:numFmt formatCode="Estandar" sourceLinked="1"/>
        <c:tickLblPos val="none"/>
        <c:crossAx val="50969600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style val="47"/>
  <c:chart>
    <c:title>
      <c:tx>
        <c:rich>
          <a:bodyPr/>
          <a:lstStyle/>
          <a:p>
            <a:pPr>
              <a:defRPr/>
            </a:pPr>
            <a:r>
              <a:rPr lang="en-US"/>
              <a:t>3 - Concorda com a prática da Eutanásia?  </a:t>
            </a:r>
          </a:p>
          <a:p>
            <a:pPr>
              <a:defRPr/>
            </a:pPr>
            <a:r>
              <a:rPr lang="en-US"/>
              <a:t>▪ pessoas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'Resultado dos Inquéritos '!$B$78:$B$79</c:f>
              <c:strCache>
                <c:ptCount val="1"/>
                <c:pt idx="0">
                  <c:v>3 - Concorda com a prática da Eutanásia? Quant.</c:v>
                </c:pt>
              </c:strCache>
            </c:strRef>
          </c:tx>
          <c:cat>
            <c:strRef>
              <c:f>'Resultado dos Inquéritos '!$A$80:$A$82</c:f>
              <c:strCache>
                <c:ptCount val="3"/>
                <c:pt idx="0">
                  <c:v>Sim</c:v>
                </c:pt>
                <c:pt idx="1">
                  <c:v>Não</c:v>
                </c:pt>
                <c:pt idx="2">
                  <c:v>Não respondeu</c:v>
                </c:pt>
              </c:strCache>
            </c:strRef>
          </c:cat>
          <c:val>
            <c:numRef>
              <c:f>'Resultado dos Inquéritos '!$B$80:$B$82</c:f>
              <c:numCache>
                <c:formatCode>Estandar</c:formatCode>
                <c:ptCount val="3"/>
                <c:pt idx="0">
                  <c:v>21</c:v>
                </c:pt>
                <c:pt idx="1">
                  <c:v>3</c:v>
                </c:pt>
                <c:pt idx="2">
                  <c:v>1</c:v>
                </c:pt>
              </c:numCache>
            </c:numRef>
          </c:val>
        </c:ser>
        <c:dLbls>
          <c:showVal val="1"/>
        </c:dLbls>
        <c:shape val="box"/>
        <c:axId val="51360512"/>
        <c:axId val="51362048"/>
        <c:axId val="0"/>
      </c:bar3DChart>
      <c:catAx>
        <c:axId val="51360512"/>
        <c:scaling>
          <c:orientation val="minMax"/>
        </c:scaling>
        <c:axPos val="b"/>
        <c:majorTickMark val="none"/>
        <c:tickLblPos val="nextTo"/>
        <c:crossAx val="51362048"/>
        <c:crosses val="autoZero"/>
        <c:auto val="1"/>
        <c:lblAlgn val="ctr"/>
        <c:lblOffset val="100"/>
      </c:catAx>
      <c:valAx>
        <c:axId val="51362048"/>
        <c:scaling>
          <c:orientation val="minMax"/>
        </c:scaling>
        <c:delete val="1"/>
        <c:axPos val="l"/>
        <c:numFmt formatCode="Estandar" sourceLinked="1"/>
        <c:tickLblPos val="none"/>
        <c:crossAx val="51360512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style val="47"/>
  <c:chart>
    <c:title>
      <c:tx>
        <c:rich>
          <a:bodyPr/>
          <a:lstStyle/>
          <a:p>
            <a:pPr>
              <a:defRPr/>
            </a:pPr>
            <a:r>
              <a:rPr lang="en-US"/>
              <a:t>4 - Fundamente a sua resposta? 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'Resultado dos Inquéritos '!$B$85:$B$86</c:f>
              <c:strCache>
                <c:ptCount val="1"/>
                <c:pt idx="0">
                  <c:v>4 - Fundamente a sua resposta? Quant.</c:v>
                </c:pt>
              </c:strCache>
            </c:strRef>
          </c:tx>
          <c:cat>
            <c:strRef>
              <c:f>'Resultado dos Inquéritos '!$A$87:$A$92</c:f>
              <c:strCache>
                <c:ptCount val="6"/>
                <c:pt idx="0">
                  <c:v>Direito acabar com o  sofrimento</c:v>
                </c:pt>
                <c:pt idx="1">
                  <c:v>Independência da pessoa</c:v>
                </c:pt>
                <c:pt idx="2">
                  <c:v>Não respondeu</c:v>
                </c:pt>
                <c:pt idx="3">
                  <c:v>Desejo pessoal</c:v>
                </c:pt>
                <c:pt idx="4">
                  <c:v>Direito pessoal</c:v>
                </c:pt>
                <c:pt idx="5">
                  <c:v>Possibilidade de cura</c:v>
                </c:pt>
              </c:strCache>
            </c:strRef>
          </c:cat>
          <c:val>
            <c:numRef>
              <c:f>'Resultado dos Inquéritos '!$B$87:$B$92</c:f>
              <c:numCache>
                <c:formatCode>Estandar</c:formatCode>
                <c:ptCount val="6"/>
                <c:pt idx="0">
                  <c:v>14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5</c:v>
                </c:pt>
                <c:pt idx="5">
                  <c:v>2</c:v>
                </c:pt>
              </c:numCache>
            </c:numRef>
          </c:val>
        </c:ser>
        <c:dLbls>
          <c:showVal val="1"/>
        </c:dLbls>
        <c:shape val="box"/>
        <c:axId val="52906240"/>
        <c:axId val="52920320"/>
        <c:axId val="0"/>
      </c:bar3DChart>
      <c:catAx>
        <c:axId val="52906240"/>
        <c:scaling>
          <c:orientation val="minMax"/>
        </c:scaling>
        <c:axPos val="b"/>
        <c:majorTickMark val="none"/>
        <c:tickLblPos val="nextTo"/>
        <c:crossAx val="52920320"/>
        <c:crosses val="autoZero"/>
        <c:auto val="1"/>
        <c:lblAlgn val="ctr"/>
        <c:lblOffset val="100"/>
      </c:catAx>
      <c:valAx>
        <c:axId val="52920320"/>
        <c:scaling>
          <c:orientation val="minMax"/>
        </c:scaling>
        <c:delete val="1"/>
        <c:axPos val="l"/>
        <c:numFmt formatCode="Estandar" sourceLinked="1"/>
        <c:tickLblPos val="none"/>
        <c:crossAx val="52906240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style val="47"/>
  <c:chart>
    <c:title>
      <c:tx>
        <c:rich>
          <a:bodyPr/>
          <a:lstStyle/>
          <a:p>
            <a:pPr>
              <a:defRPr/>
            </a:pPr>
            <a:r>
              <a:rPr lang="en-US"/>
              <a:t>5 - Se tivesse que se confrontar com esta situação a nível familiar que decisão tomaria? </a:t>
            </a:r>
          </a:p>
        </c:rich>
      </c:tx>
      <c:layout>
        <c:manualLayout>
          <c:xMode val="edge"/>
          <c:yMode val="edge"/>
          <c:x val="0.12917352569932844"/>
          <c:y val="1.8079096045197741E-2"/>
        </c:manualLayout>
      </c:layout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'Resultado dos Inquéritos '!$B$95:$B$96</c:f>
              <c:strCache>
                <c:ptCount val="1"/>
                <c:pt idx="0">
                  <c:v>5 - Se tvesse que se confrontar com esta situação a nível familiar que decisão tomaria? Quant.</c:v>
                </c:pt>
              </c:strCache>
            </c:strRef>
          </c:tx>
          <c:cat>
            <c:strRef>
              <c:f>'Resultado dos Inquéritos '!$A$97:$A$100</c:f>
              <c:strCache>
                <c:ptCount val="4"/>
                <c:pt idx="0">
                  <c:v>Concorda com Eutanásia </c:v>
                </c:pt>
                <c:pt idx="1">
                  <c:v>Não concorda com Eutánasia</c:v>
                </c:pt>
                <c:pt idx="2">
                  <c:v>Não respondeu</c:v>
                </c:pt>
                <c:pt idx="3">
                  <c:v>Depende das Circunstâncias</c:v>
                </c:pt>
              </c:strCache>
            </c:strRef>
          </c:cat>
          <c:val>
            <c:numRef>
              <c:f>'Resultado dos Inquéritos '!$B$97:$B$100</c:f>
              <c:numCache>
                <c:formatCode>Estandar</c:formatCode>
                <c:ptCount val="4"/>
                <c:pt idx="0">
                  <c:v>14</c:v>
                </c:pt>
                <c:pt idx="1">
                  <c:v>4</c:v>
                </c:pt>
                <c:pt idx="2">
                  <c:v>1</c:v>
                </c:pt>
                <c:pt idx="3">
                  <c:v>6</c:v>
                </c:pt>
              </c:numCache>
            </c:numRef>
          </c:val>
        </c:ser>
        <c:dLbls>
          <c:showVal val="1"/>
        </c:dLbls>
        <c:shape val="box"/>
        <c:axId val="52931968"/>
        <c:axId val="52941952"/>
        <c:axId val="0"/>
      </c:bar3DChart>
      <c:catAx>
        <c:axId val="52931968"/>
        <c:scaling>
          <c:orientation val="minMax"/>
        </c:scaling>
        <c:axPos val="b"/>
        <c:majorTickMark val="none"/>
        <c:tickLblPos val="nextTo"/>
        <c:crossAx val="52941952"/>
        <c:crosses val="autoZero"/>
        <c:auto val="1"/>
        <c:lblAlgn val="ctr"/>
        <c:lblOffset val="100"/>
      </c:catAx>
      <c:valAx>
        <c:axId val="52941952"/>
        <c:scaling>
          <c:orientation val="minMax"/>
        </c:scaling>
        <c:delete val="1"/>
        <c:axPos val="l"/>
        <c:numFmt formatCode="Estandar" sourceLinked="1"/>
        <c:tickLblPos val="none"/>
        <c:crossAx val="52931968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0</xdr:row>
      <xdr:rowOff>136525</xdr:rowOff>
    </xdr:from>
    <xdr:to>
      <xdr:col>9</xdr:col>
      <xdr:colOff>390333</xdr:colOff>
      <xdr:row>11</xdr:row>
      <xdr:rowOff>80831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469900</xdr:colOff>
      <xdr:row>14</xdr:row>
      <xdr:rowOff>53975</xdr:rowOff>
    </xdr:from>
    <xdr:to>
      <xdr:col>13</xdr:col>
      <xdr:colOff>329025</xdr:colOff>
      <xdr:row>29</xdr:row>
      <xdr:rowOff>28850</xdr:rowOff>
    </xdr:to>
    <xdr:graphicFrame macro="">
      <xdr:nvGraphicFramePr>
        <xdr:cNvPr id="9" name="Gráfico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0</xdr:row>
      <xdr:rowOff>174624</xdr:rowOff>
    </xdr:from>
    <xdr:to>
      <xdr:col>15</xdr:col>
      <xdr:colOff>333375</xdr:colOff>
      <xdr:row>11</xdr:row>
      <xdr:rowOff>92074</xdr:rowOff>
    </xdr:to>
    <xdr:graphicFrame macro="">
      <xdr:nvGraphicFramePr>
        <xdr:cNvPr id="10" name="Grá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469900</xdr:colOff>
      <xdr:row>46</xdr:row>
      <xdr:rowOff>133349</xdr:rowOff>
    </xdr:from>
    <xdr:to>
      <xdr:col>13</xdr:col>
      <xdr:colOff>329025</xdr:colOff>
      <xdr:row>60</xdr:row>
      <xdr:rowOff>60599</xdr:rowOff>
    </xdr:to>
    <xdr:graphicFrame macro="">
      <xdr:nvGraphicFramePr>
        <xdr:cNvPr id="11" name="Gráfico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469900</xdr:colOff>
      <xdr:row>30</xdr:row>
      <xdr:rowOff>95249</xdr:rowOff>
    </xdr:from>
    <xdr:to>
      <xdr:col>13</xdr:col>
      <xdr:colOff>329025</xdr:colOff>
      <xdr:row>45</xdr:row>
      <xdr:rowOff>70124</xdr:rowOff>
    </xdr:to>
    <xdr:graphicFrame macro="">
      <xdr:nvGraphicFramePr>
        <xdr:cNvPr id="12" name="Gráfico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430211</xdr:colOff>
      <xdr:row>78</xdr:row>
      <xdr:rowOff>98425</xdr:rowOff>
    </xdr:from>
    <xdr:to>
      <xdr:col>13</xdr:col>
      <xdr:colOff>289336</xdr:colOff>
      <xdr:row>92</xdr:row>
      <xdr:rowOff>73300</xdr:rowOff>
    </xdr:to>
    <xdr:graphicFrame macro="">
      <xdr:nvGraphicFramePr>
        <xdr:cNvPr id="16" name="Gráfico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430211</xdr:colOff>
      <xdr:row>93</xdr:row>
      <xdr:rowOff>73025</xdr:rowOff>
    </xdr:from>
    <xdr:to>
      <xdr:col>13</xdr:col>
      <xdr:colOff>289336</xdr:colOff>
      <xdr:row>106</xdr:row>
      <xdr:rowOff>47900</xdr:rowOff>
    </xdr:to>
    <xdr:graphicFrame macro="">
      <xdr:nvGraphicFramePr>
        <xdr:cNvPr id="17" name="Gráfico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370680</xdr:colOff>
      <xdr:row>107</xdr:row>
      <xdr:rowOff>49212</xdr:rowOff>
    </xdr:from>
    <xdr:to>
      <xdr:col>13</xdr:col>
      <xdr:colOff>229805</xdr:colOff>
      <xdr:row>120</xdr:row>
      <xdr:rowOff>230462</xdr:rowOff>
    </xdr:to>
    <xdr:graphicFrame macro="">
      <xdr:nvGraphicFramePr>
        <xdr:cNvPr id="18" name="Gráfico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371475</xdr:colOff>
      <xdr:row>122</xdr:row>
      <xdr:rowOff>11904</xdr:rowOff>
    </xdr:from>
    <xdr:to>
      <xdr:col>13</xdr:col>
      <xdr:colOff>307593</xdr:colOff>
      <xdr:row>136</xdr:row>
      <xdr:rowOff>152399</xdr:rowOff>
    </xdr:to>
    <xdr:graphicFrame macro="">
      <xdr:nvGraphicFramePr>
        <xdr:cNvPr id="19" name="Gráfico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511969</xdr:colOff>
      <xdr:row>137</xdr:row>
      <xdr:rowOff>161925</xdr:rowOff>
    </xdr:from>
    <xdr:to>
      <xdr:col>13</xdr:col>
      <xdr:colOff>355219</xdr:colOff>
      <xdr:row>152</xdr:row>
      <xdr:rowOff>184425</xdr:rowOff>
    </xdr:to>
    <xdr:graphicFrame macro="">
      <xdr:nvGraphicFramePr>
        <xdr:cNvPr id="21" name="Gráfico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508397</xdr:colOff>
      <xdr:row>154</xdr:row>
      <xdr:rowOff>157162</xdr:rowOff>
    </xdr:from>
    <xdr:to>
      <xdr:col>13</xdr:col>
      <xdr:colOff>351647</xdr:colOff>
      <xdr:row>169</xdr:row>
      <xdr:rowOff>179662</xdr:rowOff>
    </xdr:to>
    <xdr:graphicFrame macro="">
      <xdr:nvGraphicFramePr>
        <xdr:cNvPr id="22" name="Gráfico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485775</xdr:colOff>
      <xdr:row>171</xdr:row>
      <xdr:rowOff>21430</xdr:rowOff>
    </xdr:from>
    <xdr:to>
      <xdr:col>13</xdr:col>
      <xdr:colOff>351647</xdr:colOff>
      <xdr:row>187</xdr:row>
      <xdr:rowOff>133349</xdr:rowOff>
    </xdr:to>
    <xdr:graphicFrame macro="">
      <xdr:nvGraphicFramePr>
        <xdr:cNvPr id="23" name="Gráfico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566737</xdr:colOff>
      <xdr:row>139</xdr:row>
      <xdr:rowOff>66675</xdr:rowOff>
    </xdr:from>
    <xdr:to>
      <xdr:col>4</xdr:col>
      <xdr:colOff>128587</xdr:colOff>
      <xdr:row>153</xdr:row>
      <xdr:rowOff>171450</xdr:rowOff>
    </xdr:to>
    <xdr:graphicFrame macro="">
      <xdr:nvGraphicFramePr>
        <xdr:cNvPr id="24" name="Gráfico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571500</xdr:colOff>
      <xdr:row>155</xdr:row>
      <xdr:rowOff>95250</xdr:rowOff>
    </xdr:from>
    <xdr:to>
      <xdr:col>4</xdr:col>
      <xdr:colOff>123825</xdr:colOff>
      <xdr:row>169</xdr:row>
      <xdr:rowOff>180975</xdr:rowOff>
    </xdr:to>
    <xdr:graphicFrame macro="">
      <xdr:nvGraphicFramePr>
        <xdr:cNvPr id="25" name="Gráfico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6</xdr:col>
      <xdr:colOff>430211</xdr:colOff>
      <xdr:row>63</xdr:row>
      <xdr:rowOff>53974</xdr:rowOff>
    </xdr:from>
    <xdr:to>
      <xdr:col>13</xdr:col>
      <xdr:colOff>289336</xdr:colOff>
      <xdr:row>77</xdr:row>
      <xdr:rowOff>124099</xdr:rowOff>
    </xdr:to>
    <xdr:graphicFrame macro="">
      <xdr:nvGraphicFramePr>
        <xdr:cNvPr id="26" name="Gráfico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14</xdr:row>
      <xdr:rowOff>85725</xdr:rowOff>
    </xdr:from>
    <xdr:to>
      <xdr:col>15</xdr:col>
      <xdr:colOff>304800</xdr:colOff>
      <xdr:row>28</xdr:row>
      <xdr:rowOff>161925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9"/>
  <sheetViews>
    <sheetView tabSelected="1" zoomScaleSheetLayoutView="80" workbookViewId="0">
      <selection activeCell="F180" sqref="F180"/>
    </sheetView>
  </sheetViews>
  <sheetFormatPr defaultRowHeight="15"/>
  <cols>
    <col min="1" max="1" width="31.7109375" customWidth="1"/>
    <col min="4" max="4" width="20" bestFit="1" customWidth="1"/>
    <col min="5" max="5" width="10.5703125" bestFit="1" customWidth="1"/>
    <col min="11" max="11" width="12.5703125" bestFit="1" customWidth="1"/>
  </cols>
  <sheetData>
    <row r="1" spans="1:6" ht="29.25" customHeight="1">
      <c r="A1" s="36" t="s">
        <v>52</v>
      </c>
      <c r="B1" s="36"/>
      <c r="C1" s="36"/>
      <c r="D1" s="36"/>
      <c r="E1" s="36"/>
      <c r="F1" s="8"/>
    </row>
    <row r="2" spans="1:6">
      <c r="A2" s="8"/>
      <c r="B2" s="8"/>
      <c r="C2" s="8"/>
      <c r="D2" s="8"/>
      <c r="E2" s="8"/>
      <c r="F2" s="8"/>
    </row>
    <row r="3" spans="1:6" ht="17.25" customHeight="1">
      <c r="A3" s="37" t="s">
        <v>53</v>
      </c>
      <c r="B3" s="37"/>
      <c r="C3" s="37"/>
      <c r="D3" s="37"/>
      <c r="E3" s="37"/>
      <c r="F3" s="8"/>
    </row>
    <row r="4" spans="1:6">
      <c r="A4" s="37"/>
      <c r="B4" s="37"/>
      <c r="C4" s="37"/>
      <c r="D4" s="37"/>
      <c r="E4" s="37"/>
      <c r="F4" s="8"/>
    </row>
    <row r="5" spans="1:6" ht="18.75">
      <c r="A5" s="38" t="s">
        <v>84</v>
      </c>
      <c r="B5" s="38"/>
      <c r="C5" s="38"/>
      <c r="D5" s="38"/>
      <c r="E5" s="38"/>
      <c r="F5" s="10"/>
    </row>
    <row r="7" spans="1:6" ht="18.75">
      <c r="A7" s="20" t="s">
        <v>45</v>
      </c>
      <c r="B7" s="20" t="s">
        <v>50</v>
      </c>
      <c r="C7" s="1"/>
      <c r="D7" s="20" t="s">
        <v>6</v>
      </c>
      <c r="E7" s="20" t="s">
        <v>50</v>
      </c>
    </row>
    <row r="8" spans="1:6">
      <c r="A8" s="2" t="s">
        <v>3</v>
      </c>
      <c r="B8" s="2">
        <v>17</v>
      </c>
      <c r="D8" s="2">
        <v>18</v>
      </c>
      <c r="E8" s="2">
        <v>2</v>
      </c>
    </row>
    <row r="9" spans="1:6">
      <c r="A9" s="2" t="s">
        <v>4</v>
      </c>
      <c r="B9" s="2">
        <v>8</v>
      </c>
      <c r="D9" s="2">
        <v>23</v>
      </c>
      <c r="E9" s="2">
        <v>2</v>
      </c>
    </row>
    <row r="10" spans="1:6">
      <c r="A10" s="5"/>
      <c r="B10" s="6"/>
      <c r="D10" s="2">
        <v>26</v>
      </c>
      <c r="E10" s="2">
        <v>1</v>
      </c>
    </row>
    <row r="11" spans="1:6">
      <c r="B11" s="6">
        <f>SUM(B8:B9)</f>
        <v>25</v>
      </c>
      <c r="D11" s="2">
        <v>27</v>
      </c>
      <c r="E11" s="2">
        <v>1</v>
      </c>
    </row>
    <row r="12" spans="1:6">
      <c r="B12" s="5"/>
      <c r="D12" s="2">
        <v>28</v>
      </c>
      <c r="E12" s="2">
        <v>1</v>
      </c>
    </row>
    <row r="13" spans="1:6">
      <c r="D13" s="2">
        <v>29</v>
      </c>
      <c r="E13" s="2">
        <v>1</v>
      </c>
    </row>
    <row r="14" spans="1:6">
      <c r="D14" s="2">
        <v>30</v>
      </c>
      <c r="E14" s="2">
        <v>1</v>
      </c>
    </row>
    <row r="15" spans="1:6">
      <c r="D15" s="2">
        <v>31</v>
      </c>
      <c r="E15" s="2">
        <v>1</v>
      </c>
    </row>
    <row r="16" spans="1:6">
      <c r="D16" s="2">
        <v>32</v>
      </c>
      <c r="E16" s="2">
        <v>1</v>
      </c>
    </row>
    <row r="17" spans="1:5" ht="18.75">
      <c r="A17" s="20" t="s">
        <v>5</v>
      </c>
      <c r="B17" s="20" t="s">
        <v>50</v>
      </c>
      <c r="D17" s="2">
        <v>33</v>
      </c>
      <c r="E17" s="2">
        <v>2</v>
      </c>
    </row>
    <row r="18" spans="1:5">
      <c r="A18" s="18" t="s">
        <v>63</v>
      </c>
      <c r="B18" s="19">
        <v>1</v>
      </c>
      <c r="D18" s="2">
        <v>34</v>
      </c>
      <c r="E18" s="2">
        <v>1</v>
      </c>
    </row>
    <row r="19" spans="1:5">
      <c r="A19" s="18" t="s">
        <v>64</v>
      </c>
      <c r="B19" s="19">
        <v>1</v>
      </c>
      <c r="D19" s="2">
        <v>38</v>
      </c>
      <c r="E19" s="2">
        <v>1</v>
      </c>
    </row>
    <row r="20" spans="1:5">
      <c r="A20" s="2" t="s">
        <v>11</v>
      </c>
      <c r="B20" s="12">
        <v>1</v>
      </c>
      <c r="D20" s="2">
        <v>41</v>
      </c>
      <c r="E20" s="2">
        <v>1</v>
      </c>
    </row>
    <row r="21" spans="1:5">
      <c r="A21" s="2" t="s">
        <v>12</v>
      </c>
      <c r="B21" s="12">
        <v>2</v>
      </c>
      <c r="D21" s="2">
        <v>42</v>
      </c>
      <c r="E21" s="2">
        <v>1</v>
      </c>
    </row>
    <row r="22" spans="1:5">
      <c r="A22" s="2" t="s">
        <v>13</v>
      </c>
      <c r="B22" s="12">
        <v>4</v>
      </c>
      <c r="D22" s="2">
        <v>43</v>
      </c>
      <c r="E22" s="2">
        <v>1</v>
      </c>
    </row>
    <row r="23" spans="1:5">
      <c r="A23" s="2" t="s">
        <v>14</v>
      </c>
      <c r="B23" s="12">
        <v>2</v>
      </c>
      <c r="D23" s="2">
        <v>49</v>
      </c>
      <c r="E23" s="2">
        <v>1</v>
      </c>
    </row>
    <row r="24" spans="1:5">
      <c r="A24" s="2" t="s">
        <v>15</v>
      </c>
      <c r="B24" s="12">
        <v>1</v>
      </c>
      <c r="D24" s="2">
        <v>50</v>
      </c>
      <c r="E24" s="2">
        <v>1</v>
      </c>
    </row>
    <row r="25" spans="1:5">
      <c r="A25" s="2" t="s">
        <v>66</v>
      </c>
      <c r="B25" s="12">
        <v>2</v>
      </c>
      <c r="D25" s="2">
        <v>52</v>
      </c>
      <c r="E25" s="2">
        <v>1</v>
      </c>
    </row>
    <row r="26" spans="1:5">
      <c r="A26" s="2" t="s">
        <v>16</v>
      </c>
      <c r="B26" s="12">
        <v>1</v>
      </c>
      <c r="D26" s="2">
        <v>54</v>
      </c>
      <c r="E26" s="2">
        <v>1</v>
      </c>
    </row>
    <row r="27" spans="1:5">
      <c r="A27" s="2" t="s">
        <v>17</v>
      </c>
      <c r="B27" s="12">
        <v>1</v>
      </c>
      <c r="D27" s="2">
        <v>58</v>
      </c>
      <c r="E27" s="2">
        <v>1</v>
      </c>
    </row>
    <row r="28" spans="1:5">
      <c r="A28" s="2" t="s">
        <v>18</v>
      </c>
      <c r="B28" s="12">
        <v>2</v>
      </c>
      <c r="D28" s="2">
        <v>60</v>
      </c>
      <c r="E28" s="2">
        <v>1</v>
      </c>
    </row>
    <row r="29" spans="1:5">
      <c r="A29" s="2" t="s">
        <v>65</v>
      </c>
      <c r="B29" s="12">
        <v>1</v>
      </c>
      <c r="D29" s="2"/>
      <c r="E29" s="2"/>
    </row>
    <row r="30" spans="1:5">
      <c r="A30" s="2" t="s">
        <v>19</v>
      </c>
      <c r="B30" s="12">
        <v>1</v>
      </c>
      <c r="D30" s="2">
        <v>62</v>
      </c>
      <c r="E30" s="2">
        <v>1</v>
      </c>
    </row>
    <row r="31" spans="1:5">
      <c r="A31" s="2" t="s">
        <v>68</v>
      </c>
      <c r="B31" s="12">
        <v>1</v>
      </c>
      <c r="D31" s="11" t="s">
        <v>54</v>
      </c>
      <c r="E31" s="12">
        <f>SUM(E8:E30)</f>
        <v>25</v>
      </c>
    </row>
    <row r="32" spans="1:5">
      <c r="A32" s="2" t="s">
        <v>69</v>
      </c>
      <c r="B32" s="12">
        <v>1</v>
      </c>
      <c r="D32" s="11" t="s">
        <v>55</v>
      </c>
      <c r="E32" s="13">
        <f>AVERAGE(D8:D30)</f>
        <v>39.090909090909093</v>
      </c>
    </row>
    <row r="33" spans="1:5">
      <c r="A33" s="2" t="s">
        <v>12</v>
      </c>
      <c r="B33" s="12">
        <v>1</v>
      </c>
      <c r="D33" s="11" t="s">
        <v>56</v>
      </c>
      <c r="E33" s="2">
        <f>MAX(D8:D30)</f>
        <v>62</v>
      </c>
    </row>
    <row r="34" spans="1:5">
      <c r="A34" s="2" t="s">
        <v>67</v>
      </c>
      <c r="B34" s="12">
        <v>1</v>
      </c>
      <c r="D34" s="11" t="s">
        <v>57</v>
      </c>
      <c r="E34" s="2">
        <f>MIN(D8:D30)</f>
        <v>18</v>
      </c>
    </row>
    <row r="35" spans="1:5">
      <c r="A35" s="2" t="s">
        <v>20</v>
      </c>
      <c r="B35" s="12">
        <v>1</v>
      </c>
    </row>
    <row r="36" spans="1:5">
      <c r="B36" s="6">
        <f>SUM(B18:B35)</f>
        <v>25</v>
      </c>
    </row>
    <row r="38" spans="1:5">
      <c r="B38" s="5"/>
    </row>
    <row r="39" spans="1:5">
      <c r="B39" s="5"/>
    </row>
    <row r="40" spans="1:5" ht="18.75">
      <c r="A40" s="20" t="s">
        <v>7</v>
      </c>
      <c r="B40" s="20" t="s">
        <v>50</v>
      </c>
    </row>
    <row r="41" spans="1:5">
      <c r="A41" s="2" t="s">
        <v>8</v>
      </c>
      <c r="B41" s="2">
        <v>3</v>
      </c>
    </row>
    <row r="42" spans="1:5">
      <c r="A42" s="2" t="s">
        <v>70</v>
      </c>
      <c r="B42" s="2">
        <v>4</v>
      </c>
    </row>
    <row r="43" spans="1:5">
      <c r="A43" s="2" t="s">
        <v>73</v>
      </c>
      <c r="B43" s="2">
        <v>1</v>
      </c>
    </row>
    <row r="44" spans="1:5">
      <c r="A44" s="2" t="s">
        <v>72</v>
      </c>
      <c r="B44" s="2">
        <v>1</v>
      </c>
    </row>
    <row r="45" spans="1:5">
      <c r="A45" s="2" t="s">
        <v>71</v>
      </c>
      <c r="B45" s="2">
        <v>1</v>
      </c>
    </row>
    <row r="46" spans="1:5">
      <c r="A46" s="2" t="s">
        <v>9</v>
      </c>
      <c r="B46" s="2">
        <v>14</v>
      </c>
    </row>
    <row r="47" spans="1:5">
      <c r="A47" s="2" t="s">
        <v>10</v>
      </c>
      <c r="B47" s="2">
        <v>1</v>
      </c>
    </row>
    <row r="48" spans="1:5">
      <c r="B48" s="6">
        <f>SUM(B41:B47)</f>
        <v>25</v>
      </c>
    </row>
    <row r="49" spans="1:5" ht="15.75" customHeight="1">
      <c r="B49" s="5"/>
    </row>
    <row r="50" spans="1:5" ht="15.75" customHeight="1">
      <c r="B50" s="5"/>
    </row>
    <row r="51" spans="1:5" ht="25.5" customHeight="1">
      <c r="A51" s="20" t="s">
        <v>21</v>
      </c>
      <c r="B51" s="20" t="s">
        <v>50</v>
      </c>
    </row>
    <row r="52" spans="1:5" ht="15.75" customHeight="1">
      <c r="A52" s="2" t="s">
        <v>25</v>
      </c>
      <c r="B52" s="2">
        <v>2</v>
      </c>
    </row>
    <row r="53" spans="1:5" ht="15.75" customHeight="1">
      <c r="A53" s="2" t="s">
        <v>23</v>
      </c>
      <c r="B53" s="2">
        <v>4</v>
      </c>
    </row>
    <row r="54" spans="1:5" ht="15.75" customHeight="1">
      <c r="A54" s="2" t="s">
        <v>24</v>
      </c>
      <c r="B54" s="2">
        <v>1</v>
      </c>
    </row>
    <row r="55" spans="1:5" ht="15.75" customHeight="1">
      <c r="A55" s="2" t="s">
        <v>27</v>
      </c>
      <c r="B55" s="2">
        <v>3</v>
      </c>
    </row>
    <row r="56" spans="1:5" ht="15.75" customHeight="1">
      <c r="A56" s="2" t="s">
        <v>26</v>
      </c>
      <c r="B56" s="2">
        <v>6</v>
      </c>
    </row>
    <row r="57" spans="1:5" ht="15.75" customHeight="1">
      <c r="A57" s="2" t="s">
        <v>22</v>
      </c>
      <c r="B57" s="2">
        <v>3</v>
      </c>
    </row>
    <row r="58" spans="1:5" ht="15.75" customHeight="1">
      <c r="A58" s="2" t="s">
        <v>28</v>
      </c>
      <c r="B58" s="2">
        <v>6</v>
      </c>
    </row>
    <row r="59" spans="1:5">
      <c r="B59" s="6">
        <f>SUM(B52:B58)</f>
        <v>25</v>
      </c>
    </row>
    <row r="60" spans="1:5" ht="16.5" customHeight="1">
      <c r="B60" s="5"/>
    </row>
    <row r="63" spans="1:5" ht="18.75">
      <c r="A63" s="21" t="s">
        <v>0</v>
      </c>
      <c r="B63" s="21"/>
      <c r="C63" s="21"/>
      <c r="D63" s="21"/>
      <c r="E63" s="21"/>
    </row>
    <row r="64" spans="1:5" ht="18.75">
      <c r="A64" s="22"/>
      <c r="B64" s="20" t="s">
        <v>50</v>
      </c>
      <c r="C64" s="22"/>
      <c r="D64" s="22"/>
    </row>
    <row r="65" spans="1:6">
      <c r="A65" s="2" t="s">
        <v>1</v>
      </c>
      <c r="B65" s="6">
        <v>1</v>
      </c>
    </row>
    <row r="66" spans="1:6">
      <c r="A66" s="2" t="s">
        <v>2</v>
      </c>
      <c r="B66" s="2">
        <v>24</v>
      </c>
    </row>
    <row r="67" spans="1:6">
      <c r="B67" s="6">
        <f>SUM(B65:B66)</f>
        <v>25</v>
      </c>
    </row>
    <row r="70" spans="1:6" ht="18.75">
      <c r="A70" s="34" t="s">
        <v>51</v>
      </c>
      <c r="B70" s="34"/>
      <c r="C70" s="34"/>
      <c r="D70" s="34"/>
      <c r="E70" s="34"/>
      <c r="F70" s="21"/>
    </row>
    <row r="71" spans="1:6" ht="18.75">
      <c r="A71" s="22"/>
      <c r="B71" s="23" t="s">
        <v>50</v>
      </c>
      <c r="C71" s="21"/>
      <c r="D71" s="21"/>
      <c r="E71" s="21"/>
      <c r="F71" s="21"/>
    </row>
    <row r="72" spans="1:6">
      <c r="A72" s="2" t="s">
        <v>29</v>
      </c>
      <c r="B72" s="2">
        <v>1</v>
      </c>
    </row>
    <row r="73" spans="1:6">
      <c r="A73" s="2" t="s">
        <v>74</v>
      </c>
      <c r="B73" s="2">
        <v>19</v>
      </c>
    </row>
    <row r="74" spans="1:6">
      <c r="A74" s="2" t="s">
        <v>30</v>
      </c>
      <c r="B74" s="2">
        <v>4</v>
      </c>
    </row>
    <row r="75" spans="1:6">
      <c r="A75" s="2" t="s">
        <v>20</v>
      </c>
      <c r="B75" s="2">
        <v>1</v>
      </c>
    </row>
    <row r="76" spans="1:6">
      <c r="B76" s="6">
        <f>SUM(B72:B75)</f>
        <v>25</v>
      </c>
    </row>
    <row r="78" spans="1:6" ht="18.75">
      <c r="A78" s="21" t="s">
        <v>75</v>
      </c>
      <c r="B78" s="21"/>
      <c r="C78" s="21"/>
      <c r="D78" s="21"/>
      <c r="E78" s="21"/>
      <c r="F78" s="4"/>
    </row>
    <row r="79" spans="1:6" ht="18.75">
      <c r="A79" s="4"/>
      <c r="B79" s="24" t="s">
        <v>50</v>
      </c>
      <c r="C79" s="4"/>
      <c r="D79" s="4"/>
      <c r="E79" s="4"/>
      <c r="F79" s="4"/>
    </row>
    <row r="80" spans="1:6">
      <c r="A80" s="2" t="s">
        <v>2</v>
      </c>
      <c r="B80" s="2">
        <v>21</v>
      </c>
    </row>
    <row r="81" spans="1:8">
      <c r="A81" s="2" t="s">
        <v>31</v>
      </c>
      <c r="B81" s="2">
        <v>3</v>
      </c>
    </row>
    <row r="82" spans="1:8">
      <c r="A82" s="2" t="s">
        <v>32</v>
      </c>
      <c r="B82" s="2">
        <v>1</v>
      </c>
    </row>
    <row r="83" spans="1:8">
      <c r="B83" s="6">
        <f>SUM(B80:B82)</f>
        <v>25</v>
      </c>
    </row>
    <row r="85" spans="1:8" ht="18.75">
      <c r="A85" s="21" t="s">
        <v>33</v>
      </c>
      <c r="B85" s="21"/>
      <c r="C85" s="21"/>
      <c r="D85" s="21"/>
      <c r="E85" s="21"/>
      <c r="F85" s="25"/>
    </row>
    <row r="86" spans="1:8" ht="18.75">
      <c r="A86" s="25"/>
      <c r="B86" s="26" t="s">
        <v>50</v>
      </c>
      <c r="C86" s="25"/>
      <c r="D86" s="25"/>
      <c r="E86" s="25"/>
      <c r="F86" s="25"/>
    </row>
    <row r="87" spans="1:8">
      <c r="A87" s="2" t="s">
        <v>76</v>
      </c>
      <c r="B87" s="2">
        <v>14</v>
      </c>
    </row>
    <row r="88" spans="1:8">
      <c r="A88" s="2" t="s">
        <v>34</v>
      </c>
      <c r="B88" s="2">
        <v>1</v>
      </c>
    </row>
    <row r="89" spans="1:8" ht="18.75">
      <c r="A89" s="2" t="s">
        <v>32</v>
      </c>
      <c r="B89" s="2">
        <v>2</v>
      </c>
      <c r="D89" s="35"/>
      <c r="E89" s="35"/>
      <c r="F89" s="35"/>
      <c r="G89" s="35"/>
      <c r="H89" s="35"/>
    </row>
    <row r="90" spans="1:8" ht="18.75">
      <c r="A90" s="2" t="s">
        <v>35</v>
      </c>
      <c r="B90" s="2">
        <v>1</v>
      </c>
      <c r="D90" s="22"/>
    </row>
    <row r="91" spans="1:8">
      <c r="A91" s="2" t="s">
        <v>36</v>
      </c>
      <c r="B91" s="2">
        <v>5</v>
      </c>
    </row>
    <row r="92" spans="1:8">
      <c r="A92" s="2" t="s">
        <v>37</v>
      </c>
      <c r="B92" s="2">
        <v>2</v>
      </c>
    </row>
    <row r="93" spans="1:8">
      <c r="B93" s="6">
        <f>SUM(B87:B92)</f>
        <v>25</v>
      </c>
    </row>
    <row r="95" spans="1:8" ht="37.5" customHeight="1">
      <c r="A95" s="27" t="s">
        <v>85</v>
      </c>
      <c r="B95" s="27"/>
      <c r="C95" s="27"/>
      <c r="D95" s="27"/>
      <c r="E95" s="27"/>
      <c r="F95" s="4"/>
    </row>
    <row r="96" spans="1:8" ht="18.75">
      <c r="A96" s="3"/>
      <c r="B96" s="26" t="s">
        <v>50</v>
      </c>
      <c r="C96" s="3"/>
      <c r="D96" s="3"/>
      <c r="E96" s="3"/>
      <c r="F96" s="3"/>
    </row>
    <row r="97" spans="1:6">
      <c r="A97" s="2" t="s">
        <v>77</v>
      </c>
      <c r="B97" s="2">
        <v>14</v>
      </c>
    </row>
    <row r="98" spans="1:6">
      <c r="A98" s="2" t="s">
        <v>78</v>
      </c>
      <c r="B98" s="2">
        <v>4</v>
      </c>
    </row>
    <row r="99" spans="1:6">
      <c r="A99" s="2" t="s">
        <v>32</v>
      </c>
      <c r="B99" s="2">
        <v>1</v>
      </c>
    </row>
    <row r="100" spans="1:6">
      <c r="A100" s="2" t="s">
        <v>79</v>
      </c>
      <c r="B100" s="2">
        <v>6</v>
      </c>
    </row>
    <row r="101" spans="1:6">
      <c r="B101" s="6">
        <f>SUM(B97:B100)</f>
        <v>25</v>
      </c>
    </row>
    <row r="103" spans="1:6" ht="18.75">
      <c r="A103" s="21" t="s">
        <v>39</v>
      </c>
      <c r="B103" s="21"/>
      <c r="C103" s="21"/>
      <c r="D103" s="21"/>
      <c r="E103" s="21"/>
    </row>
    <row r="104" spans="1:6" ht="18.75">
      <c r="B104" s="26" t="s">
        <v>50</v>
      </c>
    </row>
    <row r="105" spans="1:6">
      <c r="A105" s="2" t="s">
        <v>2</v>
      </c>
      <c r="B105" s="2">
        <v>18</v>
      </c>
    </row>
    <row r="106" spans="1:6">
      <c r="A106" s="2" t="s">
        <v>31</v>
      </c>
      <c r="B106" s="2">
        <v>5</v>
      </c>
    </row>
    <row r="107" spans="1:6" ht="18.75">
      <c r="A107" s="2" t="s">
        <v>40</v>
      </c>
      <c r="B107" s="2">
        <v>2</v>
      </c>
      <c r="D107" s="25"/>
    </row>
    <row r="108" spans="1:6">
      <c r="B108" s="2">
        <f>SUM(B105:B107)</f>
        <v>25</v>
      </c>
    </row>
    <row r="109" spans="1:6">
      <c r="B109" s="5"/>
    </row>
    <row r="110" spans="1:6" ht="15" customHeight="1">
      <c r="A110" s="27" t="s">
        <v>42</v>
      </c>
      <c r="B110" s="27"/>
      <c r="C110" s="27"/>
      <c r="D110" s="27"/>
      <c r="E110" s="27"/>
      <c r="F110" s="9"/>
    </row>
    <row r="111" spans="1:6" ht="18.75" customHeight="1">
      <c r="A111" s="27"/>
      <c r="B111" s="27"/>
      <c r="C111" s="27"/>
      <c r="D111" s="27"/>
      <c r="E111" s="27"/>
      <c r="F111" s="9"/>
    </row>
    <row r="112" spans="1:6" ht="18.75">
      <c r="A112" s="7"/>
      <c r="B112" s="28" t="s">
        <v>50</v>
      </c>
      <c r="C112" s="7"/>
      <c r="D112" s="7"/>
      <c r="E112" s="7"/>
      <c r="F112" s="9"/>
    </row>
    <row r="113" spans="1:6">
      <c r="A113" s="2" t="s">
        <v>43</v>
      </c>
      <c r="B113" s="2">
        <v>1</v>
      </c>
    </row>
    <row r="114" spans="1:6">
      <c r="A114" s="2" t="s">
        <v>44</v>
      </c>
      <c r="B114" s="2">
        <v>19</v>
      </c>
    </row>
    <row r="115" spans="1:6">
      <c r="A115" s="2" t="s">
        <v>32</v>
      </c>
      <c r="B115" s="2">
        <v>1</v>
      </c>
    </row>
    <row r="116" spans="1:6">
      <c r="A116" s="2" t="s">
        <v>1</v>
      </c>
      <c r="B116" s="2">
        <v>4</v>
      </c>
    </row>
    <row r="117" spans="1:6">
      <c r="B117" s="6">
        <f>SUM(B113:B116)</f>
        <v>25</v>
      </c>
    </row>
    <row r="118" spans="1:6" ht="15.75" customHeight="1"/>
    <row r="119" spans="1:6" ht="15" customHeight="1">
      <c r="A119" s="27" t="s">
        <v>80</v>
      </c>
      <c r="B119" s="27"/>
      <c r="C119" s="27"/>
      <c r="D119" s="27"/>
      <c r="E119" s="27"/>
      <c r="F119" s="9"/>
    </row>
    <row r="120" spans="1:6" ht="23.25" customHeight="1">
      <c r="A120" s="27"/>
      <c r="B120" s="27"/>
      <c r="C120" s="27"/>
      <c r="D120" s="27"/>
      <c r="E120" s="27"/>
      <c r="F120" s="9"/>
    </row>
    <row r="121" spans="1:6" ht="18.75">
      <c r="A121" s="5"/>
      <c r="B121" s="28" t="s">
        <v>82</v>
      </c>
    </row>
    <row r="122" spans="1:6">
      <c r="A122" s="2" t="s">
        <v>38</v>
      </c>
      <c r="B122" s="2">
        <v>2</v>
      </c>
    </row>
    <row r="123" spans="1:6">
      <c r="A123" s="2" t="s">
        <v>31</v>
      </c>
      <c r="B123" s="2">
        <v>23</v>
      </c>
    </row>
    <row r="124" spans="1:6" ht="15" customHeight="1">
      <c r="A124" s="2" t="s">
        <v>2</v>
      </c>
      <c r="B124" s="2">
        <v>1</v>
      </c>
    </row>
    <row r="125" spans="1:6" ht="15" customHeight="1">
      <c r="B125" s="6">
        <f>SUM(B121:B124)</f>
        <v>26</v>
      </c>
    </row>
    <row r="127" spans="1:6" ht="17.25" customHeight="1">
      <c r="A127" s="31" t="s">
        <v>83</v>
      </c>
      <c r="B127" s="32"/>
      <c r="C127" s="32"/>
      <c r="D127" s="32"/>
      <c r="E127" s="33"/>
    </row>
    <row r="128" spans="1:6" ht="18.75">
      <c r="B128" s="28" t="s">
        <v>50</v>
      </c>
    </row>
    <row r="129" spans="1:5">
      <c r="A129" s="2" t="s">
        <v>46</v>
      </c>
      <c r="B129" s="2">
        <v>17</v>
      </c>
    </row>
    <row r="130" spans="1:5">
      <c r="A130" s="2" t="s">
        <v>31</v>
      </c>
      <c r="B130" s="2">
        <v>8</v>
      </c>
    </row>
    <row r="131" spans="1:5">
      <c r="B131" s="6">
        <f>SUM(B129:B130)</f>
        <v>25</v>
      </c>
    </row>
    <row r="132" spans="1:5" ht="18.75" customHeight="1">
      <c r="A132" s="31" t="s">
        <v>47</v>
      </c>
      <c r="B132" s="32"/>
      <c r="C132" s="32"/>
      <c r="D132" s="32"/>
      <c r="E132" s="33"/>
    </row>
    <row r="133" spans="1:5" ht="18.75">
      <c r="A133" s="29"/>
      <c r="B133" s="30" t="s">
        <v>50</v>
      </c>
      <c r="C133" s="29"/>
      <c r="D133" s="29"/>
      <c r="E133" s="29"/>
    </row>
    <row r="134" spans="1:5">
      <c r="A134" s="2" t="s">
        <v>48</v>
      </c>
      <c r="B134" s="2">
        <v>2</v>
      </c>
    </row>
    <row r="135" spans="1:5">
      <c r="A135" s="2" t="s">
        <v>41</v>
      </c>
      <c r="B135" s="2">
        <v>7</v>
      </c>
    </row>
    <row r="136" spans="1:5">
      <c r="A136" s="2" t="s">
        <v>81</v>
      </c>
      <c r="B136" s="2">
        <v>1</v>
      </c>
    </row>
    <row r="137" spans="1:5">
      <c r="A137" s="2" t="s">
        <v>20</v>
      </c>
      <c r="B137" s="2">
        <v>3</v>
      </c>
    </row>
    <row r="138" spans="1:5">
      <c r="A138" s="2" t="s">
        <v>49</v>
      </c>
      <c r="B138" s="2">
        <v>12</v>
      </c>
    </row>
    <row r="139" spans="1:5">
      <c r="B139" s="6">
        <f>SUM(B134:B138)</f>
        <v>25</v>
      </c>
    </row>
  </sheetData>
  <sortState ref="A30:B36">
    <sortCondition descending="1" ref="A2"/>
  </sortState>
  <mergeCells count="5">
    <mergeCell ref="A70:E70"/>
    <mergeCell ref="D89:H89"/>
    <mergeCell ref="A1:E1"/>
    <mergeCell ref="A3:E4"/>
    <mergeCell ref="A5:E5"/>
  </mergeCells>
  <pageMargins left="0.7" right="0.7" top="0.75" bottom="0.75" header="0.3" footer="0.3"/>
  <pageSetup paperSize="9" scale="76" orientation="portrait" horizontalDpi="200" verticalDpi="200" r:id="rId1"/>
  <headerFooter>
    <oddHeader>&amp;L&amp;D&amp;C&amp;A&amp;R&amp;F</oddHeader>
  </headerFooter>
  <colBreaks count="1" manualBreakCount="1">
    <brk id="5" max="18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F4:K25"/>
  <sheetViews>
    <sheetView workbookViewId="0">
      <selection activeCell="N9" sqref="N9"/>
    </sheetView>
  </sheetViews>
  <sheetFormatPr defaultRowHeight="15"/>
  <sheetData>
    <row r="4" spans="6:11">
      <c r="F4" s="14">
        <v>18</v>
      </c>
      <c r="G4" s="14">
        <v>2</v>
      </c>
      <c r="J4" t="s">
        <v>58</v>
      </c>
      <c r="K4">
        <v>4</v>
      </c>
    </row>
    <row r="5" spans="6:11">
      <c r="F5" s="14">
        <v>23</v>
      </c>
      <c r="G5" s="14">
        <v>2</v>
      </c>
      <c r="J5" t="s">
        <v>59</v>
      </c>
      <c r="K5">
        <v>10</v>
      </c>
    </row>
    <row r="6" spans="6:11">
      <c r="F6" s="15">
        <v>26</v>
      </c>
      <c r="G6" s="15">
        <v>1</v>
      </c>
      <c r="J6" t="s">
        <v>60</v>
      </c>
      <c r="K6">
        <v>4</v>
      </c>
    </row>
    <row r="7" spans="6:11">
      <c r="F7" s="15">
        <v>27</v>
      </c>
      <c r="G7" s="15">
        <v>1</v>
      </c>
      <c r="J7" t="s">
        <v>61</v>
      </c>
      <c r="K7">
        <v>4</v>
      </c>
    </row>
    <row r="8" spans="6:11">
      <c r="F8" s="15">
        <v>28</v>
      </c>
      <c r="G8" s="15">
        <v>1</v>
      </c>
      <c r="J8" t="s">
        <v>62</v>
      </c>
      <c r="K8">
        <v>3</v>
      </c>
    </row>
    <row r="9" spans="6:11">
      <c r="F9" s="15">
        <v>29</v>
      </c>
      <c r="G9" s="15">
        <v>1</v>
      </c>
    </row>
    <row r="10" spans="6:11">
      <c r="F10" s="15">
        <v>30</v>
      </c>
      <c r="G10" s="15">
        <v>1</v>
      </c>
    </row>
    <row r="11" spans="6:11">
      <c r="F11" s="15">
        <v>31</v>
      </c>
      <c r="G11" s="15">
        <v>1</v>
      </c>
    </row>
    <row r="12" spans="6:11">
      <c r="F12" s="15">
        <v>32</v>
      </c>
      <c r="G12" s="15">
        <v>1</v>
      </c>
    </row>
    <row r="13" spans="6:11">
      <c r="F13" s="15">
        <v>33</v>
      </c>
      <c r="G13" s="15">
        <v>2</v>
      </c>
    </row>
    <row r="14" spans="6:11">
      <c r="F14" s="15">
        <v>34</v>
      </c>
      <c r="G14" s="15">
        <v>1</v>
      </c>
    </row>
    <row r="15" spans="6:11">
      <c r="F15" s="16">
        <v>38</v>
      </c>
      <c r="G15" s="16">
        <v>1</v>
      </c>
    </row>
    <row r="16" spans="6:11">
      <c r="F16" s="16">
        <v>41</v>
      </c>
      <c r="G16" s="16">
        <v>1</v>
      </c>
    </row>
    <row r="17" spans="6:7">
      <c r="F17" s="16">
        <v>42</v>
      </c>
      <c r="G17" s="16">
        <v>1</v>
      </c>
    </row>
    <row r="18" spans="6:7">
      <c r="F18" s="16">
        <v>43</v>
      </c>
      <c r="G18" s="16">
        <v>1</v>
      </c>
    </row>
    <row r="19" spans="6:7">
      <c r="F19" s="17">
        <v>49</v>
      </c>
      <c r="G19" s="17">
        <v>1</v>
      </c>
    </row>
    <row r="20" spans="6:7">
      <c r="F20" s="17">
        <v>50</v>
      </c>
      <c r="G20" s="17">
        <v>1</v>
      </c>
    </row>
    <row r="21" spans="6:7">
      <c r="F21" s="17">
        <v>52</v>
      </c>
      <c r="G21" s="17">
        <v>1</v>
      </c>
    </row>
    <row r="22" spans="6:7">
      <c r="F22" s="17">
        <v>54</v>
      </c>
      <c r="G22" s="17">
        <v>1</v>
      </c>
    </row>
    <row r="23" spans="6:7">
      <c r="F23" s="2">
        <v>58</v>
      </c>
      <c r="G23" s="2">
        <v>1</v>
      </c>
    </row>
    <row r="24" spans="6:7">
      <c r="F24" s="2">
        <v>60</v>
      </c>
      <c r="G24" s="2">
        <v>1</v>
      </c>
    </row>
    <row r="25" spans="6:7">
      <c r="F25" s="2">
        <v>62</v>
      </c>
      <c r="G25" s="2">
        <v>1</v>
      </c>
    </row>
  </sheetData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1</vt:i4>
      </vt:variant>
    </vt:vector>
  </HeadingPairs>
  <TitlesOfParts>
    <vt:vector size="4" baseType="lpstr">
      <vt:lpstr>Resultado dos Inquéritos </vt:lpstr>
      <vt:lpstr>Folha2</vt:lpstr>
      <vt:lpstr>Folha3</vt:lpstr>
      <vt:lpstr>'Resultado dos Inquéritos '!Área_de_Impressão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2006-10-20T13:27:00Z</dcterms:created>
  <dcterms:modified xsi:type="dcterms:W3CDTF">2010-07-07T06:20:28Z</dcterms:modified>
</cp:coreProperties>
</file>